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mateor-my.sharepoint.com/personal/tala_mateor_com/Documents/Documents/work/דירה להשכיר/מכרז/ועדת מכרזים 18.9.2022/"/>
    </mc:Choice>
  </mc:AlternateContent>
  <xr:revisionPtr revIDLastSave="36" documentId="8_{26C591C1-E46C-439D-B04E-BE540013FCAD}" xr6:coauthVersionLast="47" xr6:coauthVersionMax="47" xr10:uidLastSave="{8CDAA79E-A3F7-4193-9A58-1E41CD664530}"/>
  <bookViews>
    <workbookView xWindow="-110" yWindow="-110" windowWidth="19420" windowHeight="11500" xr2:uid="{00000000-000D-0000-FFFF-FFFF00000000}"/>
  </bookViews>
  <sheets>
    <sheet name="דרישות פונקציונאליות" sheetId="1" r:id="rId1"/>
  </sheets>
  <externalReferences>
    <externalReference r:id="rId2"/>
  </externalReferences>
  <definedNames>
    <definedName name="FORMIT">#REF!</definedName>
    <definedName name="_xlnm.Print_Area" localSheetId="0">'דרישות פונקציונאליות'!$A$1:$C$144</definedName>
    <definedName name="_xlnm.Print_Titles" localSheetId="0">'דרישות פונקציונאליות'!$1:$1</definedName>
    <definedName name="מקסימום_ניקוד_אפשרי">#REF!</definedName>
    <definedName name="משקל_דרישה_פונקציונאלית">#REF!</definedName>
    <definedName name="קיום_דרישה_הדרישה">#REF!</definedName>
    <definedName name="קיום_דרישה_הניקוד">#REF!</definedName>
    <definedName name="רמת_דרישה_פונקציונאלית">#REF!</definedName>
    <definedName name="שונות_חריגה">#REF!</definedName>
    <definedName name="שער_דולר">[1]tco!$G$1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0" i="1" l="1"/>
  <c r="E141" i="1"/>
  <c r="E142" i="1"/>
  <c r="E143" i="1"/>
  <c r="E144" i="1"/>
  <c r="E139" i="1"/>
  <c r="E132" i="1"/>
  <c r="E133" i="1"/>
  <c r="E134" i="1"/>
  <c r="E135" i="1"/>
  <c r="E136" i="1"/>
  <c r="E137" i="1"/>
  <c r="E131" i="1"/>
  <c r="E121" i="1"/>
  <c r="E122" i="1"/>
  <c r="E123" i="1"/>
  <c r="E124" i="1"/>
  <c r="E125" i="1"/>
  <c r="E126" i="1"/>
  <c r="E127" i="1"/>
  <c r="E128" i="1"/>
  <c r="E129" i="1"/>
  <c r="E120" i="1"/>
  <c r="E110" i="1"/>
  <c r="E111" i="1"/>
  <c r="E112" i="1"/>
  <c r="E113" i="1"/>
  <c r="E114" i="1"/>
  <c r="E115" i="1"/>
  <c r="E116" i="1"/>
  <c r="E117" i="1"/>
  <c r="E118" i="1"/>
  <c r="E109" i="1"/>
  <c r="E106" i="1"/>
  <c r="E105" i="1"/>
  <c r="E97" i="1"/>
  <c r="E98" i="1"/>
  <c r="E99" i="1"/>
  <c r="E100" i="1"/>
  <c r="E101" i="1"/>
  <c r="E102" i="1"/>
  <c r="E103" i="1"/>
  <c r="E96" i="1"/>
  <c r="E92" i="1"/>
  <c r="E93" i="1"/>
  <c r="E94" i="1"/>
  <c r="E91" i="1"/>
  <c r="E86" i="1"/>
  <c r="E87" i="1"/>
  <c r="E88" i="1"/>
  <c r="E89" i="1"/>
  <c r="E85" i="1"/>
  <c r="E77" i="1"/>
  <c r="E78" i="1"/>
  <c r="E79" i="1"/>
  <c r="E80" i="1"/>
  <c r="E81" i="1"/>
  <c r="E82" i="1"/>
  <c r="E83" i="1"/>
  <c r="E76" i="1"/>
  <c r="E67" i="1"/>
  <c r="E68" i="1"/>
  <c r="E69" i="1"/>
  <c r="E70" i="1"/>
  <c r="E71" i="1"/>
  <c r="E72" i="1"/>
  <c r="E73" i="1"/>
  <c r="E74" i="1"/>
  <c r="E66" i="1"/>
  <c r="E58" i="1"/>
  <c r="E59" i="1"/>
  <c r="E60" i="1"/>
  <c r="E61" i="1"/>
  <c r="E62" i="1"/>
  <c r="E63" i="1"/>
  <c r="E64" i="1"/>
  <c r="E57" i="1"/>
  <c r="E36" i="1"/>
  <c r="E37" i="1"/>
  <c r="E38" i="1"/>
  <c r="E39" i="1"/>
  <c r="E40" i="1"/>
  <c r="E41" i="1"/>
  <c r="E42" i="1"/>
  <c r="E43" i="1"/>
  <c r="E44" i="1"/>
  <c r="E45" i="1"/>
  <c r="E46" i="1"/>
  <c r="E47" i="1"/>
  <c r="E48" i="1"/>
  <c r="E49" i="1"/>
  <c r="E50" i="1"/>
  <c r="E51" i="1"/>
  <c r="E52" i="1"/>
  <c r="E53" i="1"/>
  <c r="E54" i="1"/>
  <c r="E55" i="1"/>
  <c r="E35" i="1"/>
  <c r="E23" i="1"/>
  <c r="E24" i="1"/>
  <c r="E25" i="1"/>
  <c r="E26" i="1"/>
  <c r="E27" i="1"/>
  <c r="E28" i="1"/>
  <c r="E29" i="1"/>
  <c r="E30" i="1"/>
  <c r="E31" i="1"/>
  <c r="E32" i="1"/>
  <c r="E33" i="1"/>
  <c r="E22" i="1"/>
  <c r="E21" i="1"/>
  <c r="E20" i="1"/>
  <c r="E19" i="1"/>
  <c r="E18" i="1"/>
  <c r="E17" i="1"/>
  <c r="E16" i="1"/>
  <c r="E15" i="1"/>
  <c r="E6" i="1"/>
  <c r="E7" i="1"/>
  <c r="E8" i="1"/>
  <c r="E9" i="1"/>
  <c r="E10" i="1"/>
  <c r="E11" i="1"/>
  <c r="E12" i="1"/>
  <c r="E5" i="1"/>
  <c r="E147" i="1" l="1"/>
  <c r="G7" i="1" s="1"/>
</calcChain>
</file>

<file path=xl/sharedStrings.xml><?xml version="1.0" encoding="utf-8"?>
<sst xmlns="http://schemas.openxmlformats.org/spreadsheetml/2006/main" count="389" uniqueCount="261">
  <si>
    <t>דרישה / תכונה</t>
  </si>
  <si>
    <t>תשתית טכנולוגית</t>
  </si>
  <si>
    <t>1.1.1</t>
  </si>
  <si>
    <t>1.1.1.1</t>
  </si>
  <si>
    <t>1.1.1.2</t>
  </si>
  <si>
    <t>1.1.1.3</t>
  </si>
  <si>
    <t>1.1.1.4</t>
  </si>
  <si>
    <t>1.1.1.5</t>
  </si>
  <si>
    <t>דרישות פונקציונאליות</t>
  </si>
  <si>
    <t>1.2.1</t>
  </si>
  <si>
    <t>1.2.1.1</t>
  </si>
  <si>
    <t>1.2.1.2</t>
  </si>
  <si>
    <t>1.2.1.3</t>
  </si>
  <si>
    <t>1.2.1.4</t>
  </si>
  <si>
    <t>1.2.1.5</t>
  </si>
  <si>
    <t>1.2.1.6</t>
  </si>
  <si>
    <t>1.2.1.7</t>
  </si>
  <si>
    <t>1.2.1.8</t>
  </si>
  <si>
    <t>1.2.1.9</t>
  </si>
  <si>
    <t>1.2.1.11</t>
  </si>
  <si>
    <t>1.2.1.12</t>
  </si>
  <si>
    <t>1.2.1.13</t>
  </si>
  <si>
    <t>1.2.1.14</t>
  </si>
  <si>
    <t>1.2.1.15</t>
  </si>
  <si>
    <t>1.2.1.16</t>
  </si>
  <si>
    <t>1.2.1.17</t>
  </si>
  <si>
    <t>1.2.1.18</t>
  </si>
  <si>
    <t>1.2.2</t>
  </si>
  <si>
    <t>1.2.2.1</t>
  </si>
  <si>
    <t>1.2.2.2</t>
  </si>
  <si>
    <t>1.2.2.3</t>
  </si>
  <si>
    <t>1.2.2.4</t>
  </si>
  <si>
    <t>1.2.2.5</t>
  </si>
  <si>
    <t>1.2.2.6</t>
  </si>
  <si>
    <t>1.2.2.7</t>
  </si>
  <si>
    <t>1.2.2.8</t>
  </si>
  <si>
    <t>1.2.2.9</t>
  </si>
  <si>
    <t>1.2.2.10</t>
  </si>
  <si>
    <t>1.2.2.11</t>
  </si>
  <si>
    <t>1.2.2.12</t>
  </si>
  <si>
    <t>1.2.2.13</t>
  </si>
  <si>
    <t>1.2.2.14</t>
  </si>
  <si>
    <t>1.2.3</t>
  </si>
  <si>
    <t>1.2.3.1</t>
  </si>
  <si>
    <t>1.2.3.2</t>
  </si>
  <si>
    <t>1.2.3.3</t>
  </si>
  <si>
    <t>1.2.3.4</t>
  </si>
  <si>
    <t>1.2.3.5</t>
  </si>
  <si>
    <t>1.2.3.6</t>
  </si>
  <si>
    <t>1.2.3.7</t>
  </si>
  <si>
    <t>1.2.3.8</t>
  </si>
  <si>
    <t>דוחות ושאילתות</t>
  </si>
  <si>
    <t>המערכת תתמוך בביצוע שאילתות מקוונות בחתכים מגוונים ובהפקת דוחות משתנים</t>
  </si>
  <si>
    <t>הודעות עזרה ושגיאה</t>
  </si>
  <si>
    <t>תפריט עזרה בעברית</t>
  </si>
  <si>
    <t>מסכי העזרה יהיו מאורגנים ומפורטים במידה מספקת כדי להוות את המדריך למשתמש</t>
  </si>
  <si>
    <t>אבטחת מידע (עבור כלל המודולים ומערכות צד ג')</t>
  </si>
  <si>
    <t>כללי</t>
  </si>
  <si>
    <t>נעילה של המערכת לאחר מספר דקות של חוסר פעולה</t>
  </si>
  <si>
    <t>איתור ותיעוד ניסיונות חדירה לא מורשים למערכת</t>
  </si>
  <si>
    <t>הזדהות חזקה - זיהוי מוחלט של המשתמשים בשכבות השונות</t>
  </si>
  <si>
    <t>מניעת שינויים ע"י גורמים לא מורשים</t>
  </si>
  <si>
    <t>זיהוי מלא של מבצעי פעולות ויישום מנגנון אי-הכחשה  (Non-Repudiation) לכל תנועה במערכת</t>
  </si>
  <si>
    <t>אחזור המידע במערכת (ביצוע שאילתות) יעשה בכפוף להרשאות הגישה שתוגדרנה למשתמשים.</t>
  </si>
  <si>
    <t>ניהול קבוצות משתמשים עפ"י קבוצות ב- AD</t>
  </si>
  <si>
    <t>ביצוע Audit על פעולות המשתמש</t>
  </si>
  <si>
    <t>הרשאות</t>
  </si>
  <si>
    <t>ניהול הרשאות על פעולות במערכת (הפעלה או ביטול של פונקציה על פי משתמש ו/או קבוצת משתמשים).</t>
  </si>
  <si>
    <t>קיום מנגנונים להגדרה ולניהול של הרשאות גישה למערכת</t>
  </si>
  <si>
    <t>זיהוי חד-חד ערכי של המשתמש מול האפליקציה</t>
  </si>
  <si>
    <t>מתן הרשאות ברמת משתמש</t>
  </si>
  <si>
    <t>מתן הרשאות ברמת קבוצה של משתמשים</t>
  </si>
  <si>
    <t>מתן הרשאות לצפייה בלבד</t>
  </si>
  <si>
    <t>יכולת מחיקה של הרשאות של משתמש במהלך אחד</t>
  </si>
  <si>
    <t>הגנה מפני פעולות חמורות</t>
  </si>
  <si>
    <t>לפעולות שאינן הפיכות תוקדם אזהרה או בקשת אישור מיוחד לפני הפעלה.</t>
  </si>
  <si>
    <t>המחיקה שתבוצע על ידי המשתמש תהיה מחיקה לוגית ולא מחיקה פיזית</t>
  </si>
  <si>
    <t>מחיקה פיזית של קובץ תתאפשר רק ע"י מנהל המערכת וזאת תוך תיעוד שם המשתמש והמועד בו נמחק הקובץ</t>
  </si>
  <si>
    <t>מחיקה לוגית של קובץ תתאפשר רק ע"י יוצר המסמך.</t>
  </si>
  <si>
    <t>כל פעולה מחיקה במערכת תתועד</t>
  </si>
  <si>
    <t>ביצועים</t>
  </si>
  <si>
    <t>תוצאות שאילתות פשוטות של משתמש מול בסיס הנתונים מתקבלות עד 3 שניות 90% מהזמן.</t>
  </si>
  <si>
    <t>מעבר בין דפים / מסכים עד 2 שניות</t>
  </si>
  <si>
    <t>שאילתות מורכבות מול בסיס הנתונים אינן מונעות ביצוע טרנזקציות אחרות</t>
  </si>
  <si>
    <t>קבלת תצוגת חיווי על התקדמות כל הטרנזקציות במערכת</t>
  </si>
  <si>
    <t>יכולת גידול מלאה בכמות המשתמשים ואתרים</t>
  </si>
  <si>
    <t>רישום וניהול Log של כל המשתמשים והפעולות במערכת</t>
  </si>
  <si>
    <t>כל פעולה חמורה (לדוגמא: מחיקה) במערכת תהיה הפיכה (יכולת להפעלת UNDO).</t>
  </si>
  <si>
    <t>הערות</t>
  </si>
  <si>
    <t>קיים במוצר</t>
  </si>
  <si>
    <t>דורש פיתוח</t>
  </si>
  <si>
    <t>1.2.1.10</t>
  </si>
  <si>
    <t>תוצאות שאילתות מורכבות (מעל 3 פרמטרים או חיפוש על טקסט במסמך) של משתמש מול בסיס הנתונים מתקבלות עד 5 שניות 90% מהזמן.</t>
  </si>
  <si>
    <t>עבודה בסביבת ענן מאובטחת</t>
  </si>
  <si>
    <t xml:space="preserve">סביבות עבודה </t>
  </si>
  <si>
    <t>יכולת עבודה עם office 365</t>
  </si>
  <si>
    <t>כל הזנת נתונים/שינוי הנתונים ילוו בתיעוד המבצע: שם, תאריך הזנה/שינוי וכיו"ב.</t>
  </si>
  <si>
    <t>המערכת תכיל שאילתות לתמיכה בתפעול האדמיניסטרטיבי השוטף</t>
  </si>
  <si>
    <t>שאילתות לתמיכה במשימות התכנון של הדרג הניהולי</t>
  </si>
  <si>
    <t>5.1.1</t>
  </si>
  <si>
    <t>5.1.2</t>
  </si>
  <si>
    <t>5.1.3</t>
  </si>
  <si>
    <t>5.1.4</t>
  </si>
  <si>
    <t>5.1.5</t>
  </si>
  <si>
    <t>5.1.6</t>
  </si>
  <si>
    <t>5.1.7</t>
  </si>
  <si>
    <t>5.1.8</t>
  </si>
  <si>
    <t>5.1.9</t>
  </si>
  <si>
    <t>5.2.1</t>
  </si>
  <si>
    <t>5.2.2</t>
  </si>
  <si>
    <t>5.2.3</t>
  </si>
  <si>
    <t>5.3.1</t>
  </si>
  <si>
    <t>5.3.2</t>
  </si>
  <si>
    <t>5.3.3</t>
  </si>
  <si>
    <t>5.3.4</t>
  </si>
  <si>
    <t>5.3.5</t>
  </si>
  <si>
    <t>5.3.6</t>
  </si>
  <si>
    <t>האם קיים במוצר?</t>
  </si>
  <si>
    <t>5.1.10</t>
  </si>
  <si>
    <t>1.2.1.19</t>
  </si>
  <si>
    <t>יכולת גיבוי נתונים לשרת מקומי</t>
  </si>
  <si>
    <t>יכולת גיבוי נתונים בענן</t>
  </si>
  <si>
    <t>ניהול תהליכים</t>
  </si>
  <si>
    <t>הקמה, עדכון וניהול תהליכים באופן גמיש ודינמי על ידי המשתמש ללא צורך בפיתוח (למעט מקרים מורכבים אשר דורשים ממשקים למערכות)</t>
  </si>
  <si>
    <t>קבלת תמונת מצב מלאה של תהליכי הפרויקט והעבודה בכל רגע נתון לרבות, כל האינפורמציה הרלוונטית לפרויקט (איתור מתחמים, שיווק מתחמים, תכנון, דוחות כלכליים, ביצוע, שיווק, מכר, אשרור במוסדות חיצוניים ופנימיים, גאנט-לו"ז הפרויקט וכיו"ב).</t>
  </si>
  <si>
    <t>ניהול תהליך בטלפון נייד בסנכרון מלא עם המערכת</t>
  </si>
  <si>
    <t>ניהול שיתופי של הלו"ז, סיכומי הפגישות והמשימות</t>
  </si>
  <si>
    <t>התרעות בתצורות שונות (ביצוע קרב, חריגה בלוח הזמנים)</t>
  </si>
  <si>
    <t>ניהול תכנון מול ביצוע</t>
  </si>
  <si>
    <t>ניהול פרויקטים</t>
  </si>
  <si>
    <t>המערכת תאפשר תצוגת המשימות הממתינות לטיפול המשתמש, לבצע בהם חתכים שונים ולהתמקד במסך העבודה הרלוונטי (חוזה/ מסמך וכו')</t>
  </si>
  <si>
    <t>המערכת תאפשר סימון משימה בהתאם לשיקול דעת המשתמש והפקת חתכים בגין סימונים אלה</t>
  </si>
  <si>
    <t>משתמש בעל הרשאה גבוהה יותר (מנהל לדוגמא) יוכל לצפות בכל המשימות של הכפופים אליו ובסטטוס שלהן.</t>
  </si>
  <si>
    <t>5.2.4</t>
  </si>
  <si>
    <t>5.2.5</t>
  </si>
  <si>
    <t>5.2.6</t>
  </si>
  <si>
    <t>5.2.7</t>
  </si>
  <si>
    <t>לכל משתמש יוגדרו הפרויקטים בהם רשאי לעיין והמידע אותו יהיה רשאי לעדכן בפרויקט</t>
  </si>
  <si>
    <t>5.2.8</t>
  </si>
  <si>
    <t>המערכת תאפשר הצגת לוחות הזמנים המתוכננים לפרויקט, זמני הביצוע המתוכננים ובפועל, ופערי הזמן ביניהם</t>
  </si>
  <si>
    <t>המערכת תאפשר הצגת תקציב הפרויקט המתוכנן, היקף הביצוע בפועל ופערים וזאת בקישור לחוזים הרלוונטיים</t>
  </si>
  <si>
    <t xml:space="preserve">המערכת תאפשר להגדיר לכל סוג פרויקט יוגדר בתבנית מידע אשר תכיל את מבנה תעודת הזהות של הפרויקט, הרשאות לעדכון או צפייה, עץ תיקיות מסמכי הפרויקט ואבני הדרך המתאימות בהתאם לסוג הפרויקט. </t>
  </si>
  <si>
    <t>המערכת תתמשק באופן דו כיווני למערכת התקציב בדירה להשכיר (Priority)</t>
  </si>
  <si>
    <t>המערכת תאפשר ניהול והקצאת המשימות בפרויקט ישירות מתוכנית הפרויקט</t>
  </si>
  <si>
    <t>המערכת תאפשר הוספת הערות / תגובות למשימה והקצאת משימות משנה</t>
  </si>
  <si>
    <t>המערכת תנהל יומן פעילות פרטני של פעולות העדכון</t>
  </si>
  <si>
    <t>Dashboard למשתמש להצגת כל המשימות על פי סטטוס</t>
  </si>
  <si>
    <t>תצוגת המשימות הממתינות לטיפול המשתמש, לבצע בהם חתכים שונים ולהתמקד במסך העבודה הרלוונטי (חוזה/ מסמך וכו')</t>
  </si>
  <si>
    <t>סימון משימה בהתאם לשיקול דעת המשתמש והפקת חתכים בגין סימונים אלה</t>
  </si>
  <si>
    <t>אפשרות ניהול יומן עבודה דיגיטלי מהשטח</t>
  </si>
  <si>
    <t>תיעוד הפעילות בשטח וההתכתבויות של כל הגורמים המעורבים בתהליך</t>
  </si>
  <si>
    <t>תיעוד הפעילות בשטח וההתכתבויות של כל הגורמים המעורבים בפרויקט</t>
  </si>
  <si>
    <t>חתימה דיגיטלית מאובטחת בעלת תוקף משפטי על מסמכים</t>
  </si>
  <si>
    <t>יכולת  הפקת דוחות ב- Batch</t>
  </si>
  <si>
    <t>Dashboard ייעודי לכל בעל תפקיד ניהול בחברה</t>
  </si>
  <si>
    <t>דוחות גאוגרפיים על בסיס מפה</t>
  </si>
  <si>
    <t>החצנה של דוחות ומכוונים למכשירים ניידים</t>
  </si>
  <si>
    <t>עדכון וקבלת מידע עסקי ישירות מהנייד בסנכרון מלא.</t>
  </si>
  <si>
    <t>אפשרות דיווח ותיעוד תמונות מהשטח</t>
  </si>
  <si>
    <t>גישה למסמכי הפרויקטים בכפוף להרשאות</t>
  </si>
  <si>
    <t>ניהול פרוטוקולים הקשורים לפרויקט</t>
  </si>
  <si>
    <t>1.2.2.15</t>
  </si>
  <si>
    <t>1.2.2.16</t>
  </si>
  <si>
    <t>1.2.2.17</t>
  </si>
  <si>
    <t>1.2.2.18</t>
  </si>
  <si>
    <t>1.2.2.19</t>
  </si>
  <si>
    <t>1.2.2.20</t>
  </si>
  <si>
    <t>1.2.2.21</t>
  </si>
  <si>
    <t>יכולת שיתוף בעלי עניין בתוכניות ומסמכים מהפרויקט</t>
  </si>
  <si>
    <t>יכולת משלוח הודעות ומיילים מהמערכת</t>
  </si>
  <si>
    <t>אישורי חשבונות ומעקב אחר מצב חשבונות בפרויקט</t>
  </si>
  <si>
    <t>עדכון וקבלת מידע עסקי ישירות מהנייד בסנכרון מלא</t>
  </si>
  <si>
    <t>אפשרות דיווח ותיעוד תמונות מהשטח במסגרת התהליך</t>
  </si>
  <si>
    <t>גישה למסמכי התהליך בכפוף להרשאות</t>
  </si>
  <si>
    <t>יכולת משלוח הודעות ומיילים במסגרת התהליך (אוטומטי וידני)</t>
  </si>
  <si>
    <t>ניהול פרוטוקולים הקשורים לתהליך</t>
  </si>
  <si>
    <t>עדכון בעלי עניין על סטטוס התהליך</t>
  </si>
  <si>
    <t>יכולת למשתמש לשאול שאלות בנושאים שונים או לנהל דיון (צאט, פורום)</t>
  </si>
  <si>
    <t>ניהול הסכמים מול יזמים וקבלנים</t>
  </si>
  <si>
    <t>ניהול מסמכי היזם/הקבלן</t>
  </si>
  <si>
    <t>ניהול מידע על היזם/קבלן (שם, טלפון, איש קשר ועוד)</t>
  </si>
  <si>
    <t>תיעוד התמורה</t>
  </si>
  <si>
    <t>תיעוד פרטי הנכסים והדירות שמתקבלות</t>
  </si>
  <si>
    <t>תיעוד ניהול תנאים מתלים (לדוג' אישור ועדה לתוקף הסכם).</t>
  </si>
  <si>
    <t>תיעוד תקופת החוזה (התחלה וסיום).</t>
  </si>
  <si>
    <t>תיעוד עו"ד מלווה</t>
  </si>
  <si>
    <t>תיעוד ושמירת מסמכי התוכנית</t>
  </si>
  <si>
    <t>1.2.4</t>
  </si>
  <si>
    <t>ניהול מסמכים</t>
  </si>
  <si>
    <t>אפשרות לנהל מסמכים במערכת</t>
  </si>
  <si>
    <t>אפשרות צפייה במסמכים מסוגים שונים</t>
  </si>
  <si>
    <t>איתור מסמכים נוח</t>
  </si>
  <si>
    <t>יכולת לשייך מסמך ברמת כל אובייקט במערכת.</t>
  </si>
  <si>
    <t>יכולת לנהל הרשאות ברמת ספריה וברמת מסמך.</t>
  </si>
  <si>
    <t>מנוע חיפוש על המסמכים.</t>
  </si>
  <si>
    <t>לוג עדכוני מסמכים</t>
  </si>
  <si>
    <t>מניעת שינויים לא מורשים במסמכי המקור</t>
  </si>
  <si>
    <t>1.2.4.1</t>
  </si>
  <si>
    <t>1.2.4.2</t>
  </si>
  <si>
    <t>1.2.4.3</t>
  </si>
  <si>
    <t>1.2.4.4</t>
  </si>
  <si>
    <t>1.2.4.5</t>
  </si>
  <si>
    <t>1.2.4.6</t>
  </si>
  <si>
    <t>1.2.4.7</t>
  </si>
  <si>
    <t>1.2.4.8</t>
  </si>
  <si>
    <t>ניהול ועדות ופרוטוקולים</t>
  </si>
  <si>
    <t>1.2.5</t>
  </si>
  <si>
    <t>ניהול פרוטוקולים של הועדה</t>
  </si>
  <si>
    <t>יצירת משימות מתוך הפרוטוקול</t>
  </si>
  <si>
    <t>הפצת הפרוטוקול למשתתפי הישיבה (פנימיים וחיצוניים לארגון)</t>
  </si>
  <si>
    <t>שיוך פרוטוקול לפרויקט</t>
  </si>
  <si>
    <t>ניהול וביצוע סבב חתימות / אישורים על הפרוטוקול (גורמים פנימיים וחיצוניים</t>
  </si>
  <si>
    <t>ניהול כל שלבי הטיפול בחוזה, לרבות סבבי אישור לחוזה ולחשבון קבלן</t>
  </si>
  <si>
    <t>ניהול חוזי הוצאות והכנסות בפרויקט, כולל ניהול יתרות לפרויקט. ניהול כל סוגי החוזים בפרויקט, לרבות חוזה קבלני הכולל כתב כמויות וסעיפי ביצוע או חוזי מתכנן</t>
  </si>
  <si>
    <t>ניהול חוזים</t>
  </si>
  <si>
    <t>איתור ופילוח חוזים על פי מרכיביהם (סעיפי תקציב, ספק, אזור גאוגרפי, סטטוס וכד').</t>
  </si>
  <si>
    <t>מנגנון התראות למצבים חריגים.</t>
  </si>
  <si>
    <t xml:space="preserve"> יכולת Drill Down ו- Drill Up</t>
  </si>
  <si>
    <t>הצגת תרשים גאנט של הפרויקט</t>
  </si>
  <si>
    <t>ניהול  ותיעוד פניות של גורמים חיצוניים מערוצים הדיגיטליים (מייל, אתר אינטרנט)</t>
  </si>
  <si>
    <t>ניהול פניות/בקשות ודיווח תקופתי</t>
  </si>
  <si>
    <t>שליחת תזכורת תקופתית לבעלי עניין על הצורך בדיווח</t>
  </si>
  <si>
    <t>קליטת דיווחים / פניות מבעלי עניין (נתונים ווקבצים)</t>
  </si>
  <si>
    <t>ניהול ושמירת מסמכים הקשורים לפניה/דיווח</t>
  </si>
  <si>
    <t>ניהול תהליך אישור ובדיקה כתוצאה מפניה/דיווח</t>
  </si>
  <si>
    <t>בדיקת תקינות פניה / דיווח (בדיקה שכל המסמכים והנתונים הנדרשים צורפו לפניה)</t>
  </si>
  <si>
    <t>החזרת משוב אוטומטי לפונה / למדווח (אישור קבלת פניה, פניה לא תקינה והסיבה לכך, סיום טיפול בפניה)</t>
  </si>
  <si>
    <t>החזרת משוב ידני לפונה/מדווח כולל מסמכים נלווים ותיעוד / שמירת המשוב על צרופותיו</t>
  </si>
  <si>
    <t>אזור אישי בו יזינו ויעלו היזמים את הנתונים והמסמכים הדרושים לצורך הבקשה והמעקב השוטף ויוכלו להוריד משם מסמכים ואישורים. כמו כן יוכלו לקבל שם הודעות ולעקוב אחר תהליך הטיפול בבקשה והאישור התקופת</t>
  </si>
  <si>
    <t>1.2.4.9</t>
  </si>
  <si>
    <t>1.2.5.1</t>
  </si>
  <si>
    <t>1.2.5.2</t>
  </si>
  <si>
    <t>1.2.5.3</t>
  </si>
  <si>
    <t>1.2.5.4</t>
  </si>
  <si>
    <t>1.2.5.5</t>
  </si>
  <si>
    <t>1.2.5.6</t>
  </si>
  <si>
    <t>1.2.5.7</t>
  </si>
  <si>
    <t>1.2.5.8</t>
  </si>
  <si>
    <t>1.2.6</t>
  </si>
  <si>
    <t>1.2.6.1</t>
  </si>
  <si>
    <t>1.2.6.2</t>
  </si>
  <si>
    <t>1.2.6.3</t>
  </si>
  <si>
    <t>1.2.6.4</t>
  </si>
  <si>
    <t>1.2.6.5</t>
  </si>
  <si>
    <t>1.2.7</t>
  </si>
  <si>
    <t>1.2.7.1</t>
  </si>
  <si>
    <t>1.2.7.2</t>
  </si>
  <si>
    <t>1.2.7.3</t>
  </si>
  <si>
    <t>1.2.7.4</t>
  </si>
  <si>
    <t>לא ניתן לספק</t>
  </si>
  <si>
    <t>5.2.9</t>
  </si>
  <si>
    <t>1.1.1.6</t>
  </si>
  <si>
    <t>ניקוד יחסי</t>
  </si>
  <si>
    <t>ניקוד דרישות פונקציונאליות</t>
  </si>
  <si>
    <t>סה"כ</t>
  </si>
  <si>
    <t>יכולת שליחה של מסמכים ישירות מהמערכת באמצעות הדואר אלקטרוני</t>
  </si>
  <si>
    <t>יכולת הגירה של המערכת לענן הממשלתי (נימבוס)</t>
  </si>
  <si>
    <t>1.1.1.7</t>
  </si>
  <si>
    <t>יכולת שליחה של הודעות באמצעות SMS</t>
  </si>
  <si>
    <t>1.1.1.8</t>
  </si>
  <si>
    <t>יכולת שליחה של הודעות באמצעות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</si>
</sst>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charset val="177"/>
      <scheme val="minor"/>
    </font>
    <font>
      <sz val="11"/>
      <color theme="1"/>
      <name val="Calibri"/>
      <family val="2"/>
      <charset val="177"/>
      <scheme val="minor"/>
    </font>
    <font>
      <sz val="10"/>
      <name val="Arial"/>
      <family val="2"/>
    </font>
    <font>
      <sz val="11"/>
      <name val="Arial"/>
      <family val="2"/>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color theme="1"/>
      <name val="Arial"/>
      <family val="2"/>
    </font>
    <font>
      <b/>
      <sz val="11"/>
      <color rgb="FFFFFFFF"/>
      <name val="Arial"/>
      <family val="2"/>
    </font>
  </fonts>
  <fills count="10">
    <fill>
      <patternFill patternType="none"/>
    </fill>
    <fill>
      <patternFill patternType="gray125"/>
    </fill>
    <fill>
      <patternFill patternType="solid">
        <fgColor rgb="FF003366"/>
        <bgColor indexed="64"/>
      </patternFill>
    </fill>
    <fill>
      <patternFill patternType="solid">
        <fgColor rgb="FF0000FF"/>
        <bgColor indexed="64"/>
      </patternFill>
    </fill>
    <fill>
      <patternFill patternType="solid">
        <fgColor rgb="FF99CC00"/>
        <bgColor indexed="64"/>
      </patternFill>
    </fill>
    <fill>
      <patternFill patternType="solid">
        <fgColor rgb="FFFFCC00"/>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5" fillId="0" borderId="0"/>
    <xf numFmtId="0" fontId="4" fillId="0" borderId="0"/>
  </cellStyleXfs>
  <cellXfs count="63">
    <xf numFmtId="0" fontId="0" fillId="0" borderId="0" xfId="0"/>
    <xf numFmtId="0" fontId="10" fillId="0" borderId="0" xfId="0" applyFont="1"/>
    <xf numFmtId="0" fontId="11" fillId="0" borderId="0" xfId="0" applyFont="1"/>
    <xf numFmtId="0" fontId="3" fillId="0" borderId="1" xfId="0" applyFont="1" applyBorder="1" applyAlignment="1">
      <alignment horizontal="right" vertical="center" wrapText="1" readingOrder="2"/>
    </xf>
    <xf numFmtId="0" fontId="3" fillId="0" borderId="1" xfId="0" applyFont="1" applyBorder="1" applyAlignment="1">
      <alignment horizontal="right" vertical="top" wrapText="1" readingOrder="2"/>
    </xf>
    <xf numFmtId="0" fontId="3" fillId="0" borderId="1" xfId="0" applyFont="1" applyBorder="1"/>
    <xf numFmtId="0" fontId="3" fillId="0" borderId="0" xfId="0" applyFont="1"/>
    <xf numFmtId="0" fontId="3" fillId="0" borderId="0" xfId="0" applyFont="1" applyAlignment="1">
      <alignment horizontal="right" readingOrder="2"/>
    </xf>
    <xf numFmtId="0" fontId="3" fillId="0" borderId="1" xfId="0" applyFont="1" applyBorder="1" applyAlignment="1">
      <alignment vertical="top"/>
    </xf>
    <xf numFmtId="0" fontId="7" fillId="0" borderId="1" xfId="0" applyFont="1" applyBorder="1" applyAlignment="1">
      <alignment vertical="top"/>
    </xf>
    <xf numFmtId="0" fontId="7" fillId="0" borderId="1" xfId="0" applyFont="1" applyBorder="1"/>
    <xf numFmtId="0" fontId="3" fillId="0" borderId="1" xfId="0" applyFont="1" applyBorder="1" applyAlignment="1">
      <alignment horizontal="right" wrapText="1"/>
    </xf>
    <xf numFmtId="0" fontId="3" fillId="0" borderId="1" xfId="0" applyFont="1" applyBorder="1" applyAlignment="1">
      <alignment horizontal="right" readingOrder="2"/>
    </xf>
    <xf numFmtId="0" fontId="13" fillId="2" borderId="1" xfId="0" applyFont="1" applyFill="1" applyBorder="1" applyAlignment="1">
      <alignment horizontal="center" vertical="center" wrapText="1" readingOrder="2"/>
    </xf>
    <xf numFmtId="0" fontId="12" fillId="3"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3" fillId="0" borderId="1" xfId="0" applyFont="1" applyBorder="1" applyAlignment="1">
      <alignment horizontal="justify" vertical="center" wrapText="1" readingOrder="2"/>
    </xf>
    <xf numFmtId="0" fontId="3" fillId="6" borderId="1" xfId="0" applyFont="1" applyFill="1" applyBorder="1" applyAlignment="1">
      <alignment horizontal="center" vertical="center" wrapText="1" readingOrder="1"/>
    </xf>
    <xf numFmtId="0" fontId="7" fillId="0" borderId="1" xfId="0" applyFont="1" applyBorder="1" applyAlignment="1">
      <alignment horizontal="right" vertical="center" wrapText="1" readingOrder="2"/>
    </xf>
    <xf numFmtId="0" fontId="12" fillId="8" borderId="1" xfId="0" applyFont="1" applyFill="1" applyBorder="1" applyAlignment="1">
      <alignment horizontal="center" vertical="center" wrapText="1" readingOrder="1"/>
    </xf>
    <xf numFmtId="0" fontId="3" fillId="0" borderId="1" xfId="0" applyFont="1" applyBorder="1" applyAlignment="1">
      <alignment vertical="center" wrapText="1" readingOrder="2"/>
    </xf>
    <xf numFmtId="0" fontId="12" fillId="7" borderId="1" xfId="0" applyFont="1" applyFill="1" applyBorder="1" applyAlignment="1">
      <alignment horizontal="center" vertical="center" wrapText="1" readingOrder="1"/>
    </xf>
    <xf numFmtId="0" fontId="12" fillId="7" borderId="1" xfId="0" applyFont="1" applyFill="1" applyBorder="1" applyAlignment="1">
      <alignment vertical="center" wrapText="1" readingOrder="2"/>
    </xf>
    <xf numFmtId="0" fontId="12" fillId="7" borderId="1" xfId="0" applyFont="1" applyFill="1" applyBorder="1" applyAlignment="1">
      <alignment horizontal="justify" vertical="center" wrapText="1" readingOrder="2"/>
    </xf>
    <xf numFmtId="0" fontId="3" fillId="7" borderId="1" xfId="0" applyFont="1" applyFill="1" applyBorder="1" applyAlignment="1">
      <alignment horizontal="center" vertical="center" wrapText="1" readingOrder="1"/>
    </xf>
    <xf numFmtId="0" fontId="3" fillId="8" borderId="1" xfId="0" applyFont="1" applyFill="1" applyBorder="1" applyAlignment="1">
      <alignment horizontal="center" vertical="center" wrapText="1" readingOrder="1"/>
    </xf>
    <xf numFmtId="0" fontId="3" fillId="0" borderId="1" xfId="0" applyFont="1" applyBorder="1" applyAlignment="1">
      <alignment wrapText="1"/>
    </xf>
    <xf numFmtId="0" fontId="3" fillId="0" borderId="1" xfId="0" applyFont="1" applyBorder="1" applyAlignment="1">
      <alignment horizontal="right" vertical="top" wrapText="1"/>
    </xf>
    <xf numFmtId="0" fontId="3" fillId="0" borderId="0" xfId="0" applyFont="1" applyAlignment="1">
      <alignment wrapText="1"/>
    </xf>
    <xf numFmtId="0" fontId="3" fillId="5" borderId="1" xfId="0" applyFont="1" applyFill="1" applyBorder="1" applyAlignment="1">
      <alignment horizontal="center" vertical="center" wrapText="1" readingOrder="1"/>
    </xf>
    <xf numFmtId="0" fontId="12" fillId="6" borderId="1" xfId="0" applyFont="1" applyFill="1" applyBorder="1" applyAlignment="1">
      <alignment horizontal="center" vertical="center" wrapText="1" readingOrder="1"/>
    </xf>
    <xf numFmtId="0" fontId="2" fillId="0" borderId="1" xfId="0" applyFont="1" applyBorder="1" applyAlignment="1">
      <alignment horizontal="justify" vertical="center" wrapText="1" readingOrder="2"/>
    </xf>
    <xf numFmtId="0" fontId="0" fillId="0" borderId="0" xfId="0" applyAlignment="1">
      <alignment horizontal="center" vertical="top"/>
    </xf>
    <xf numFmtId="0" fontId="0" fillId="0" borderId="1" xfId="0" applyBorder="1" applyAlignment="1">
      <alignment horizontal="center"/>
    </xf>
    <xf numFmtId="0" fontId="13" fillId="2" borderId="1" xfId="0" applyFont="1" applyFill="1" applyBorder="1" applyAlignment="1">
      <alignment horizontal="center" vertical="top" wrapText="1" readingOrder="2"/>
    </xf>
    <xf numFmtId="0" fontId="12" fillId="3" borderId="1" xfId="0" applyFont="1" applyFill="1" applyBorder="1" applyAlignment="1">
      <alignment horizontal="center" vertical="top" wrapText="1" readingOrder="1"/>
    </xf>
    <xf numFmtId="0" fontId="3" fillId="4" borderId="1" xfId="0" applyFont="1" applyFill="1" applyBorder="1" applyAlignment="1">
      <alignment horizontal="center" vertical="top" wrapText="1" readingOrder="1"/>
    </xf>
    <xf numFmtId="0" fontId="3" fillId="5" borderId="1" xfId="0" applyFont="1" applyFill="1" applyBorder="1" applyAlignment="1">
      <alignment horizontal="center" vertical="top" wrapText="1" readingOrder="1"/>
    </xf>
    <xf numFmtId="0" fontId="3" fillId="6" borderId="1" xfId="0" applyFont="1" applyFill="1" applyBorder="1" applyAlignment="1">
      <alignment horizontal="center" vertical="top" wrapText="1" readingOrder="1"/>
    </xf>
    <xf numFmtId="0" fontId="12" fillId="6" borderId="1" xfId="0" applyFont="1" applyFill="1" applyBorder="1" applyAlignment="1">
      <alignment horizontal="center" vertical="top" wrapText="1" readingOrder="1"/>
    </xf>
    <xf numFmtId="0" fontId="12" fillId="8" borderId="1" xfId="0" applyFont="1" applyFill="1" applyBorder="1" applyAlignment="1">
      <alignment horizontal="center" vertical="top" wrapText="1" readingOrder="1"/>
    </xf>
    <xf numFmtId="0" fontId="12" fillId="7" borderId="1" xfId="0" applyFont="1" applyFill="1" applyBorder="1" applyAlignment="1">
      <alignment horizontal="center" vertical="top" wrapText="1" readingOrder="1"/>
    </xf>
    <xf numFmtId="0" fontId="3" fillId="7" borderId="1" xfId="0" applyFont="1" applyFill="1" applyBorder="1" applyAlignment="1">
      <alignment horizontal="center" vertical="top" wrapText="1" readingOrder="1"/>
    </xf>
    <xf numFmtId="0" fontId="3" fillId="8" borderId="1" xfId="0" applyFont="1" applyFill="1" applyBorder="1" applyAlignment="1">
      <alignment horizontal="center" vertical="top" wrapText="1" readingOrder="1"/>
    </xf>
    <xf numFmtId="0" fontId="0" fillId="0" borderId="1" xfId="0" applyBorder="1" applyAlignment="1">
      <alignment horizontal="center" vertical="top"/>
    </xf>
    <xf numFmtId="0" fontId="13" fillId="2" borderId="1" xfId="0" applyFont="1" applyFill="1" applyBorder="1" applyAlignment="1">
      <alignment horizontal="right" vertical="center" readingOrder="2"/>
    </xf>
    <xf numFmtId="0" fontId="12" fillId="3" borderId="1" xfId="0" applyFont="1" applyFill="1" applyBorder="1" applyAlignment="1">
      <alignment vertical="center" wrapText="1"/>
    </xf>
    <xf numFmtId="0" fontId="12" fillId="3" borderId="1" xfId="0" applyFont="1" applyFill="1" applyBorder="1" applyAlignment="1">
      <alignment horizontal="justify" vertical="center" wrapText="1" readingOrder="2"/>
    </xf>
    <xf numFmtId="0" fontId="3" fillId="4" borderId="1" xfId="0" applyFont="1" applyFill="1" applyBorder="1" applyAlignment="1">
      <alignment vertical="center" wrapText="1"/>
    </xf>
    <xf numFmtId="0" fontId="12" fillId="4" borderId="1" xfId="0" applyFont="1" applyFill="1" applyBorder="1" applyAlignment="1">
      <alignment horizontal="justify" vertical="center" wrapText="1" readingOrder="2"/>
    </xf>
    <xf numFmtId="0" fontId="3" fillId="5" borderId="1" xfId="0" applyFont="1" applyFill="1" applyBorder="1" applyAlignment="1">
      <alignment horizontal="right" vertical="center" wrapText="1" readingOrder="2"/>
    </xf>
    <xf numFmtId="0" fontId="12" fillId="5" borderId="1" xfId="0" applyFont="1" applyFill="1" applyBorder="1" applyAlignment="1">
      <alignment horizontal="justify" vertical="center" wrapText="1" readingOrder="2"/>
    </xf>
    <xf numFmtId="0" fontId="3" fillId="6" borderId="1" xfId="0" applyFont="1" applyFill="1" applyBorder="1" applyAlignment="1">
      <alignment horizontal="right" vertical="center" wrapText="1" readingOrder="2"/>
    </xf>
    <xf numFmtId="0" fontId="12" fillId="6" borderId="1" xfId="0" applyFont="1" applyFill="1" applyBorder="1" applyAlignment="1">
      <alignment horizontal="justify" vertical="center" wrapText="1" readingOrder="2"/>
    </xf>
    <xf numFmtId="0" fontId="12" fillId="6" borderId="1" xfId="0" applyFont="1" applyFill="1" applyBorder="1" applyAlignment="1">
      <alignment horizontal="right" vertical="center" wrapText="1" readingOrder="2"/>
    </xf>
    <xf numFmtId="0" fontId="12" fillId="8" borderId="1" xfId="0" applyFont="1" applyFill="1" applyBorder="1" applyAlignment="1">
      <alignment vertical="center" wrapText="1" readingOrder="2"/>
    </xf>
    <xf numFmtId="0" fontId="12" fillId="8" borderId="1" xfId="0" applyFont="1" applyFill="1" applyBorder="1" applyAlignment="1">
      <alignment horizontal="justify" vertical="center" wrapText="1" readingOrder="2"/>
    </xf>
    <xf numFmtId="0" fontId="12" fillId="7" borderId="1" xfId="0" applyFont="1" applyFill="1" applyBorder="1" applyAlignment="1">
      <alignment vertical="center" wrapText="1"/>
    </xf>
    <xf numFmtId="0" fontId="2" fillId="0" borderId="1" xfId="0" applyFont="1" applyBorder="1"/>
    <xf numFmtId="0" fontId="2" fillId="0" borderId="1" xfId="0" applyFont="1" applyBorder="1" applyAlignment="1">
      <alignment wrapText="1"/>
    </xf>
    <xf numFmtId="0" fontId="8" fillId="9" borderId="1" xfId="0" applyFont="1" applyFill="1" applyBorder="1" applyAlignment="1">
      <alignment horizontal="center" vertical="top"/>
    </xf>
    <xf numFmtId="0" fontId="1" fillId="0" borderId="1" xfId="0" applyFont="1" applyBorder="1" applyAlignment="1">
      <alignment horizontal="justify" vertical="center" wrapText="1" readingOrder="2"/>
    </xf>
    <xf numFmtId="0" fontId="3" fillId="0" borderId="1" xfId="0" applyFont="1" applyBorder="1" applyAlignment="1">
      <alignment horizontal="right" vertical="center" wrapText="1" readingOrder="2"/>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1500;&#1511;&#1493;&#1495;&#1493;&#1514;\&#1506;&#1489;&#1493;&#1491;&#1493;&#1514;\&#1502;&#1490;&#1494;&#1512;%20&#1488;&#1492;&#1512;&#1503;\&#1492;&#1512;&#1488;&#1500;\&#1508;&#1512;&#1493;&#1497;&#1511;&#1496;%20&#1502;&#1489;&#1510;&#1512;\&#1508;&#1512;&#1493;&#1497;&#1511;&#1496;&#1497;&#1501;\&#1512;&#1492;%20&#1488;&#1512;&#1490;&#1493;&#1503;%20&#1492;&#1512;&#1513;&#1514;\&#1502;&#1506;&#1504;&#1497;&#1501;%20&#1500;-%20RFP\mapal-sal1-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פריט ראשי"/>
      <sheetName val="טבלת בודקים"/>
      <sheetName val="טבלת ספקים"/>
      <sheetName val="סעיפי סף"/>
      <sheetName val="עץ משקלות"/>
      <sheetName val="מבדק איכות"/>
      <sheetName val="tco"/>
      <sheetName val="עלות IBM"/>
      <sheetName val="עלות בינת"/>
      <sheetName val="עלות טלדור"/>
      <sheetName val="עלות"/>
      <sheetName val="עלות-תועלת"/>
      <sheetName val="קריטריונים"/>
    </sheetNames>
    <sheetDataSet>
      <sheetData sheetId="0"/>
      <sheetData sheetId="1"/>
      <sheetData sheetId="2"/>
      <sheetData sheetId="3"/>
      <sheetData sheetId="4"/>
      <sheetData sheetId="5"/>
      <sheetData sheetId="6">
        <row r="1">
          <cell r="G1">
            <v>4.05</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7"/>
  <sheetViews>
    <sheetView rightToLeft="1" tabSelected="1" zoomScale="87" zoomScaleNormal="87" zoomScaleSheetLayoutView="87" workbookViewId="0">
      <pane ySplit="1" topLeftCell="A2" activePane="bottomLeft" state="frozen"/>
      <selection pane="bottomLeft" activeCell="B8" sqref="B8"/>
    </sheetView>
  </sheetViews>
  <sheetFormatPr defaultRowHeight="14.5" x14ac:dyDescent="0.35"/>
  <cols>
    <col min="1" max="1" width="8.26953125" style="7" bestFit="1" customWidth="1"/>
    <col min="2" max="2" width="68.81640625" style="28" customWidth="1"/>
    <col min="3" max="3" width="13.453125" style="6" customWidth="1"/>
    <col min="4" max="4" width="45.08984375" style="6" hidden="1" customWidth="1"/>
    <col min="5" max="5" width="21.7265625" style="32" hidden="1" customWidth="1"/>
    <col min="6" max="6" width="18.36328125" hidden="1" customWidth="1"/>
    <col min="7" max="7" width="25.36328125" hidden="1" customWidth="1"/>
    <col min="8" max="8" width="12.08984375" hidden="1" customWidth="1"/>
    <col min="9" max="9" width="9" customWidth="1"/>
    <col min="10" max="10" width="8.7265625" customWidth="1"/>
  </cols>
  <sheetData>
    <row r="1" spans="1:16" ht="28" x14ac:dyDescent="0.35">
      <c r="A1" s="45"/>
      <c r="B1" s="13" t="s">
        <v>0</v>
      </c>
      <c r="C1" s="13" t="s">
        <v>117</v>
      </c>
      <c r="D1" s="13" t="s">
        <v>88</v>
      </c>
      <c r="E1" s="34" t="s">
        <v>252</v>
      </c>
      <c r="H1" t="s">
        <v>89</v>
      </c>
    </row>
    <row r="2" spans="1:16" ht="16.5" customHeight="1" x14ac:dyDescent="0.35">
      <c r="A2" s="46">
        <v>1</v>
      </c>
      <c r="B2" s="47" t="s">
        <v>57</v>
      </c>
      <c r="C2" s="14"/>
      <c r="D2" s="14"/>
      <c r="E2" s="35"/>
      <c r="H2" t="s">
        <v>90</v>
      </c>
    </row>
    <row r="3" spans="1:16" ht="16.5" customHeight="1" x14ac:dyDescent="0.35">
      <c r="A3" s="48">
        <v>1.1000000000000001</v>
      </c>
      <c r="B3" s="49" t="s">
        <v>1</v>
      </c>
      <c r="C3" s="15"/>
      <c r="D3" s="15"/>
      <c r="E3" s="36"/>
      <c r="H3" t="s">
        <v>249</v>
      </c>
    </row>
    <row r="4" spans="1:16" ht="15.75" customHeight="1" x14ac:dyDescent="0.35">
      <c r="A4" s="50" t="s">
        <v>2</v>
      </c>
      <c r="B4" s="51" t="s">
        <v>94</v>
      </c>
      <c r="C4" s="29"/>
      <c r="D4" s="29"/>
      <c r="E4" s="37"/>
    </row>
    <row r="5" spans="1:16" ht="15.75" customHeight="1" x14ac:dyDescent="0.35">
      <c r="A5" s="3" t="s">
        <v>3</v>
      </c>
      <c r="B5" s="16" t="s">
        <v>93</v>
      </c>
      <c r="C5" s="5" t="s">
        <v>89</v>
      </c>
      <c r="D5" s="5"/>
      <c r="E5" s="44">
        <f>(IF(C5="קיים במוצר",10,(IF(C5="דורש פיתוח",0,0))))</f>
        <v>10</v>
      </c>
    </row>
    <row r="6" spans="1:16" ht="15.75" customHeight="1" x14ac:dyDescent="0.35">
      <c r="A6" s="3" t="s">
        <v>4</v>
      </c>
      <c r="B6" s="16" t="s">
        <v>121</v>
      </c>
      <c r="C6" s="5" t="s">
        <v>89</v>
      </c>
      <c r="D6" s="5"/>
      <c r="E6" s="44">
        <f t="shared" ref="E6:E12" si="0">(IF(C6="קיים במוצר",10,(IF(C6="דורש פיתוח",0,0))))</f>
        <v>10</v>
      </c>
      <c r="G6" s="60" t="s">
        <v>253</v>
      </c>
    </row>
    <row r="7" spans="1:16" ht="15.75" customHeight="1" x14ac:dyDescent="0.35">
      <c r="A7" s="3" t="s">
        <v>5</v>
      </c>
      <c r="B7" s="26" t="s">
        <v>120</v>
      </c>
      <c r="C7" s="5" t="s">
        <v>89</v>
      </c>
      <c r="D7" s="5"/>
      <c r="E7" s="44">
        <f t="shared" si="0"/>
        <v>10</v>
      </c>
      <c r="G7" s="33">
        <f>(E147/1230)*20</f>
        <v>20</v>
      </c>
    </row>
    <row r="8" spans="1:16" ht="15.75" customHeight="1" x14ac:dyDescent="0.35">
      <c r="A8" s="3" t="s">
        <v>6</v>
      </c>
      <c r="B8" s="16" t="s">
        <v>95</v>
      </c>
      <c r="C8" s="5" t="s">
        <v>89</v>
      </c>
      <c r="D8" s="5"/>
      <c r="E8" s="44">
        <f t="shared" si="0"/>
        <v>10</v>
      </c>
      <c r="F8" s="1"/>
      <c r="G8" s="1"/>
      <c r="H8" s="1"/>
      <c r="I8" s="1"/>
      <c r="J8" s="1"/>
      <c r="K8" s="1"/>
      <c r="L8" s="1"/>
      <c r="M8" s="1"/>
      <c r="N8" s="1"/>
      <c r="O8" s="1"/>
      <c r="P8" s="1"/>
    </row>
    <row r="9" spans="1:16" ht="15.75" customHeight="1" x14ac:dyDescent="0.35">
      <c r="A9" s="3" t="s">
        <v>7</v>
      </c>
      <c r="B9" s="31" t="s">
        <v>256</v>
      </c>
      <c r="C9" s="5" t="s">
        <v>89</v>
      </c>
      <c r="D9" s="5"/>
      <c r="E9" s="44">
        <f t="shared" si="0"/>
        <v>10</v>
      </c>
      <c r="F9" s="1"/>
      <c r="G9" s="1"/>
      <c r="H9" s="1"/>
      <c r="I9" s="1"/>
      <c r="J9" s="1"/>
      <c r="K9" s="1"/>
      <c r="L9" s="1"/>
      <c r="M9" s="1"/>
      <c r="N9" s="1"/>
      <c r="O9" s="1"/>
      <c r="P9" s="1"/>
    </row>
    <row r="10" spans="1:16" ht="15.75" customHeight="1" x14ac:dyDescent="0.35">
      <c r="A10" s="3" t="s">
        <v>251</v>
      </c>
      <c r="B10" s="31" t="s">
        <v>255</v>
      </c>
      <c r="C10" s="5" t="s">
        <v>89</v>
      </c>
      <c r="D10" s="5"/>
      <c r="E10" s="44">
        <f t="shared" si="0"/>
        <v>10</v>
      </c>
      <c r="F10" s="1"/>
      <c r="G10" s="1"/>
      <c r="H10" s="1"/>
      <c r="I10" s="1"/>
      <c r="J10" s="1"/>
      <c r="K10" s="1"/>
      <c r="L10" s="1"/>
      <c r="M10" s="1"/>
      <c r="N10" s="1"/>
      <c r="O10" s="1"/>
      <c r="P10" s="1"/>
    </row>
    <row r="11" spans="1:16" ht="15.75" customHeight="1" x14ac:dyDescent="0.35">
      <c r="A11" s="3" t="s">
        <v>257</v>
      </c>
      <c r="B11" s="59" t="s">
        <v>260</v>
      </c>
      <c r="C11" s="5" t="s">
        <v>89</v>
      </c>
      <c r="D11" s="5"/>
      <c r="E11" s="44">
        <f t="shared" si="0"/>
        <v>10</v>
      </c>
      <c r="F11" s="1"/>
      <c r="G11" s="1"/>
      <c r="H11" s="1"/>
      <c r="I11" s="1"/>
      <c r="J11" s="1"/>
      <c r="K11" s="1"/>
      <c r="L11" s="1"/>
      <c r="M11" s="1"/>
      <c r="N11" s="1"/>
      <c r="O11" s="1"/>
      <c r="P11" s="1"/>
    </row>
    <row r="12" spans="1:16" x14ac:dyDescent="0.35">
      <c r="A12" s="3" t="s">
        <v>259</v>
      </c>
      <c r="B12" s="59" t="s">
        <v>258</v>
      </c>
      <c r="C12" s="5" t="s">
        <v>89</v>
      </c>
      <c r="D12" s="5"/>
      <c r="E12" s="44">
        <f t="shared" si="0"/>
        <v>10</v>
      </c>
      <c r="F12" s="1"/>
      <c r="G12" s="1"/>
      <c r="H12" s="1"/>
      <c r="I12" s="1"/>
      <c r="J12" s="1"/>
      <c r="K12" s="1"/>
      <c r="L12" s="1"/>
      <c r="M12" s="1"/>
      <c r="N12" s="1"/>
      <c r="O12" s="1"/>
      <c r="P12" s="1"/>
    </row>
    <row r="13" spans="1:16" x14ac:dyDescent="0.35">
      <c r="A13" s="48">
        <v>1.2</v>
      </c>
      <c r="B13" s="49" t="s">
        <v>8</v>
      </c>
      <c r="C13" s="15"/>
      <c r="D13" s="15"/>
      <c r="E13" s="36"/>
      <c r="F13" s="1"/>
      <c r="G13" s="1"/>
      <c r="H13" s="1"/>
      <c r="I13" s="1"/>
      <c r="J13" s="1"/>
      <c r="K13" s="1"/>
      <c r="L13" s="1"/>
      <c r="M13" s="1"/>
      <c r="N13" s="1"/>
      <c r="O13" s="1"/>
      <c r="P13" s="1"/>
    </row>
    <row r="14" spans="1:16" x14ac:dyDescent="0.35">
      <c r="A14" s="52" t="s">
        <v>9</v>
      </c>
      <c r="B14" s="53" t="s">
        <v>122</v>
      </c>
      <c r="C14" s="17"/>
      <c r="D14" s="17"/>
      <c r="E14" s="38"/>
      <c r="F14" s="1"/>
      <c r="G14" s="1"/>
      <c r="H14" s="1"/>
      <c r="I14" s="1"/>
      <c r="J14" s="1"/>
      <c r="K14" s="1"/>
      <c r="L14" s="1"/>
      <c r="M14" s="1"/>
      <c r="N14" s="1"/>
      <c r="O14" s="1"/>
      <c r="P14" s="1"/>
    </row>
    <row r="15" spans="1:16" ht="28" x14ac:dyDescent="0.35">
      <c r="A15" s="3" t="s">
        <v>10</v>
      </c>
      <c r="B15" s="3" t="s">
        <v>123</v>
      </c>
      <c r="C15" s="5" t="s">
        <v>89</v>
      </c>
      <c r="D15" s="5"/>
      <c r="E15" s="44">
        <f>(IF(C15="קיים במוצר",10,(IF(C15="דורש פיתוח",0,0))))</f>
        <v>10</v>
      </c>
      <c r="F15" s="1"/>
      <c r="G15" s="1"/>
      <c r="H15" s="1"/>
      <c r="I15" s="1"/>
      <c r="J15" s="1"/>
      <c r="K15" s="1"/>
      <c r="L15" s="1"/>
      <c r="M15" s="1"/>
      <c r="N15" s="1"/>
      <c r="O15" s="1"/>
      <c r="P15" s="1"/>
    </row>
    <row r="16" spans="1:16" ht="41" customHeight="1" x14ac:dyDescent="0.35">
      <c r="A16" s="3" t="s">
        <v>11</v>
      </c>
      <c r="B16" s="4" t="s">
        <v>124</v>
      </c>
      <c r="C16" s="5" t="s">
        <v>89</v>
      </c>
      <c r="D16" s="5"/>
      <c r="E16" s="44">
        <f t="shared" ref="E16:E79" si="1">(IF(C16="קיים במוצר",10,(IF(C16="דורש פיתוח",0,0))))</f>
        <v>10</v>
      </c>
      <c r="F16" s="1"/>
      <c r="G16" s="1"/>
      <c r="H16" s="1"/>
      <c r="I16" s="1"/>
      <c r="J16" s="1"/>
      <c r="K16" s="1"/>
      <c r="L16" s="1"/>
      <c r="M16" s="1"/>
      <c r="N16" s="1"/>
      <c r="O16" s="1"/>
      <c r="P16" s="1"/>
    </row>
    <row r="17" spans="1:16" x14ac:dyDescent="0.35">
      <c r="A17" s="3" t="s">
        <v>12</v>
      </c>
      <c r="B17" s="4" t="s">
        <v>125</v>
      </c>
      <c r="C17" s="5" t="s">
        <v>89</v>
      </c>
      <c r="D17" s="5"/>
      <c r="E17" s="44">
        <f t="shared" si="1"/>
        <v>10</v>
      </c>
      <c r="F17" s="1"/>
      <c r="G17" s="1"/>
      <c r="H17" s="1"/>
      <c r="I17" s="1"/>
      <c r="J17" s="1"/>
      <c r="K17" s="1"/>
      <c r="L17" s="1"/>
      <c r="M17" s="1"/>
      <c r="N17" s="1"/>
      <c r="O17" s="1"/>
      <c r="P17" s="1"/>
    </row>
    <row r="18" spans="1:16" x14ac:dyDescent="0.35">
      <c r="A18" s="3" t="s">
        <v>13</v>
      </c>
      <c r="B18" s="4" t="s">
        <v>126</v>
      </c>
      <c r="C18" s="5" t="s">
        <v>89</v>
      </c>
      <c r="D18" s="5"/>
      <c r="E18" s="44">
        <f t="shared" si="1"/>
        <v>10</v>
      </c>
      <c r="F18" s="1"/>
      <c r="G18" s="1"/>
      <c r="H18" s="1"/>
      <c r="I18" s="1"/>
      <c r="J18" s="1"/>
      <c r="K18" s="1"/>
      <c r="L18" s="1"/>
      <c r="M18" s="1"/>
      <c r="N18" s="1"/>
      <c r="O18" s="1"/>
      <c r="P18" s="1"/>
    </row>
    <row r="19" spans="1:16" x14ac:dyDescent="0.35">
      <c r="A19" s="3" t="s">
        <v>14</v>
      </c>
      <c r="B19" s="4" t="s">
        <v>127</v>
      </c>
      <c r="C19" s="5" t="s">
        <v>89</v>
      </c>
      <c r="D19" s="5"/>
      <c r="E19" s="44">
        <f t="shared" si="1"/>
        <v>10</v>
      </c>
      <c r="F19" s="1"/>
      <c r="G19" s="1"/>
      <c r="H19" s="1"/>
      <c r="I19" s="1"/>
      <c r="J19" s="1"/>
      <c r="K19" s="1"/>
      <c r="L19" s="1"/>
      <c r="M19" s="1"/>
      <c r="N19" s="1"/>
      <c r="O19" s="1"/>
      <c r="P19" s="1"/>
    </row>
    <row r="20" spans="1:16" x14ac:dyDescent="0.35">
      <c r="A20" s="3" t="s">
        <v>15</v>
      </c>
      <c r="B20" s="4" t="s">
        <v>128</v>
      </c>
      <c r="C20" s="5" t="s">
        <v>89</v>
      </c>
      <c r="D20" s="5"/>
      <c r="E20" s="44">
        <f t="shared" si="1"/>
        <v>10</v>
      </c>
      <c r="F20" s="1"/>
      <c r="G20" s="1"/>
      <c r="H20" s="1"/>
      <c r="I20" s="1"/>
      <c r="J20" s="1"/>
      <c r="K20" s="1"/>
      <c r="L20" s="1"/>
      <c r="M20" s="1"/>
      <c r="N20" s="1"/>
      <c r="O20" s="1"/>
      <c r="P20" s="1"/>
    </row>
    <row r="21" spans="1:16" ht="28.5" customHeight="1" x14ac:dyDescent="0.35">
      <c r="A21" s="3" t="s">
        <v>16</v>
      </c>
      <c r="B21" s="3" t="s">
        <v>147</v>
      </c>
      <c r="C21" s="5" t="s">
        <v>89</v>
      </c>
      <c r="D21" s="5"/>
      <c r="E21" s="44">
        <f t="shared" si="1"/>
        <v>10</v>
      </c>
      <c r="F21" s="1"/>
      <c r="G21" s="1"/>
      <c r="H21" s="1"/>
      <c r="I21" s="1"/>
      <c r="J21" s="1"/>
      <c r="K21" s="1"/>
      <c r="L21" s="1"/>
      <c r="M21" s="1"/>
      <c r="N21" s="1"/>
      <c r="O21" s="1"/>
      <c r="P21" s="1"/>
    </row>
    <row r="22" spans="1:16" x14ac:dyDescent="0.35">
      <c r="A22" s="3" t="s">
        <v>17</v>
      </c>
      <c r="B22" s="3" t="s">
        <v>148</v>
      </c>
      <c r="C22" s="5" t="s">
        <v>89</v>
      </c>
      <c r="D22" s="5"/>
      <c r="E22" s="44">
        <f t="shared" si="1"/>
        <v>10</v>
      </c>
      <c r="F22" s="1"/>
      <c r="G22" s="1"/>
      <c r="H22" s="1"/>
      <c r="I22" s="1"/>
      <c r="J22" s="1"/>
      <c r="K22" s="1"/>
      <c r="L22" s="1"/>
      <c r="M22" s="1"/>
      <c r="N22" s="1"/>
      <c r="O22" s="1"/>
      <c r="P22" s="1"/>
    </row>
    <row r="23" spans="1:16" x14ac:dyDescent="0.35">
      <c r="A23" s="3" t="s">
        <v>18</v>
      </c>
      <c r="B23" s="3" t="s">
        <v>146</v>
      </c>
      <c r="C23" s="5" t="s">
        <v>89</v>
      </c>
      <c r="D23" s="5"/>
      <c r="E23" s="44">
        <f t="shared" si="1"/>
        <v>10</v>
      </c>
      <c r="F23" s="1"/>
      <c r="G23" s="1"/>
      <c r="H23" s="1"/>
      <c r="I23" s="1"/>
      <c r="J23" s="1"/>
      <c r="K23" s="1"/>
      <c r="L23" s="1"/>
      <c r="M23" s="1"/>
      <c r="N23" s="1"/>
      <c r="O23" s="1"/>
      <c r="P23" s="1"/>
    </row>
    <row r="24" spans="1:16" x14ac:dyDescent="0.35">
      <c r="A24" s="3" t="s">
        <v>91</v>
      </c>
      <c r="B24" s="3" t="s">
        <v>149</v>
      </c>
      <c r="C24" s="5" t="s">
        <v>89</v>
      </c>
      <c r="D24" s="5"/>
      <c r="E24" s="44">
        <f t="shared" si="1"/>
        <v>10</v>
      </c>
      <c r="F24" s="1"/>
      <c r="G24" s="1"/>
      <c r="H24" s="1"/>
      <c r="I24" s="1"/>
      <c r="J24" s="1"/>
      <c r="K24" s="1"/>
      <c r="L24" s="1"/>
      <c r="M24" s="1"/>
      <c r="N24" s="1"/>
      <c r="O24" s="1"/>
      <c r="P24" s="1"/>
    </row>
    <row r="25" spans="1:16" x14ac:dyDescent="0.35">
      <c r="A25" s="3" t="s">
        <v>19</v>
      </c>
      <c r="B25" s="26" t="s">
        <v>150</v>
      </c>
      <c r="C25" s="5" t="s">
        <v>89</v>
      </c>
      <c r="D25" s="5"/>
      <c r="E25" s="44">
        <f t="shared" si="1"/>
        <v>10</v>
      </c>
      <c r="F25" s="1"/>
      <c r="G25" s="1"/>
      <c r="H25" s="1"/>
      <c r="I25" s="1"/>
      <c r="J25" s="1"/>
      <c r="K25" s="1"/>
      <c r="L25" s="1"/>
      <c r="M25" s="1"/>
      <c r="N25" s="1"/>
      <c r="O25" s="1"/>
      <c r="P25" s="1"/>
    </row>
    <row r="26" spans="1:16" x14ac:dyDescent="0.35">
      <c r="A26" s="3" t="s">
        <v>20</v>
      </c>
      <c r="B26" s="26" t="s">
        <v>152</v>
      </c>
      <c r="C26" s="5" t="s">
        <v>89</v>
      </c>
      <c r="D26" s="5"/>
      <c r="E26" s="44">
        <f t="shared" si="1"/>
        <v>10</v>
      </c>
      <c r="F26" s="1"/>
      <c r="G26" s="1"/>
      <c r="H26" s="1"/>
      <c r="I26" s="1"/>
      <c r="J26" s="1"/>
      <c r="K26" s="1"/>
      <c r="L26" s="1"/>
      <c r="M26" s="1"/>
      <c r="N26" s="1"/>
      <c r="O26" s="1"/>
      <c r="P26" s="1"/>
    </row>
    <row r="27" spans="1:16" x14ac:dyDescent="0.35">
      <c r="A27" s="3" t="s">
        <v>21</v>
      </c>
      <c r="B27" s="26" t="s">
        <v>157</v>
      </c>
      <c r="C27" s="5" t="s">
        <v>89</v>
      </c>
      <c r="D27" s="5"/>
      <c r="E27" s="44">
        <f t="shared" si="1"/>
        <v>10</v>
      </c>
      <c r="F27" s="1"/>
      <c r="G27" s="1"/>
      <c r="H27" s="1"/>
      <c r="I27" s="1"/>
      <c r="J27" s="1"/>
      <c r="K27" s="1"/>
      <c r="L27" s="1"/>
      <c r="M27" s="1"/>
      <c r="N27" s="1"/>
      <c r="O27" s="1"/>
      <c r="P27" s="1"/>
    </row>
    <row r="28" spans="1:16" x14ac:dyDescent="0.35">
      <c r="A28" s="3" t="s">
        <v>22</v>
      </c>
      <c r="B28" s="26" t="s">
        <v>172</v>
      </c>
      <c r="C28" s="5" t="s">
        <v>89</v>
      </c>
      <c r="D28" s="5"/>
      <c r="E28" s="44">
        <f t="shared" si="1"/>
        <v>10</v>
      </c>
      <c r="F28" s="1"/>
      <c r="G28" s="1"/>
      <c r="H28" s="1"/>
      <c r="I28" s="1"/>
      <c r="J28" s="1"/>
      <c r="K28" s="1"/>
      <c r="L28" s="1"/>
      <c r="M28" s="1"/>
      <c r="N28" s="1"/>
      <c r="O28" s="1"/>
      <c r="P28" s="1"/>
    </row>
    <row r="29" spans="1:16" x14ac:dyDescent="0.35">
      <c r="A29" s="3" t="s">
        <v>23</v>
      </c>
      <c r="B29" s="26" t="s">
        <v>173</v>
      </c>
      <c r="C29" s="5" t="s">
        <v>89</v>
      </c>
      <c r="D29" s="5"/>
      <c r="E29" s="44">
        <f t="shared" si="1"/>
        <v>10</v>
      </c>
      <c r="F29" s="1"/>
      <c r="G29" s="1"/>
      <c r="H29" s="1"/>
      <c r="I29" s="1"/>
      <c r="J29" s="1"/>
      <c r="K29" s="1"/>
      <c r="L29" s="1"/>
      <c r="M29" s="1"/>
      <c r="N29" s="1"/>
      <c r="O29" s="1"/>
      <c r="P29" s="1"/>
    </row>
    <row r="30" spans="1:16" x14ac:dyDescent="0.35">
      <c r="A30" s="3" t="s">
        <v>24</v>
      </c>
      <c r="B30" s="26" t="s">
        <v>174</v>
      </c>
      <c r="C30" s="5" t="s">
        <v>89</v>
      </c>
      <c r="D30" s="5"/>
      <c r="E30" s="44">
        <f t="shared" si="1"/>
        <v>10</v>
      </c>
      <c r="F30" s="1"/>
      <c r="G30" s="1"/>
      <c r="H30" s="1"/>
      <c r="I30" s="1"/>
      <c r="J30" s="1"/>
      <c r="K30" s="1"/>
      <c r="L30" s="1"/>
      <c r="M30" s="1"/>
      <c r="N30" s="1"/>
      <c r="O30" s="1"/>
      <c r="P30" s="1"/>
    </row>
    <row r="31" spans="1:16" x14ac:dyDescent="0.35">
      <c r="A31" s="3" t="s">
        <v>25</v>
      </c>
      <c r="B31" s="3" t="s">
        <v>177</v>
      </c>
      <c r="C31" s="5" t="s">
        <v>89</v>
      </c>
      <c r="D31" s="5"/>
      <c r="E31" s="44">
        <f t="shared" si="1"/>
        <v>10</v>
      </c>
      <c r="F31" s="1"/>
      <c r="G31" s="1"/>
      <c r="H31" s="1"/>
      <c r="I31" s="1"/>
      <c r="J31" s="1"/>
      <c r="K31" s="1"/>
      <c r="L31" s="1"/>
      <c r="M31" s="1"/>
      <c r="N31" s="1"/>
      <c r="O31" s="1"/>
      <c r="P31" s="1"/>
    </row>
    <row r="32" spans="1:16" x14ac:dyDescent="0.35">
      <c r="A32" s="3" t="s">
        <v>26</v>
      </c>
      <c r="B32" s="26" t="s">
        <v>175</v>
      </c>
      <c r="C32" s="5" t="s">
        <v>89</v>
      </c>
      <c r="D32" s="5"/>
      <c r="E32" s="44">
        <f t="shared" si="1"/>
        <v>10</v>
      </c>
      <c r="F32" s="1"/>
      <c r="G32" s="1"/>
      <c r="H32" s="1"/>
      <c r="I32" s="1"/>
      <c r="J32" s="1"/>
      <c r="K32" s="1"/>
      <c r="L32" s="1"/>
      <c r="M32" s="1"/>
      <c r="N32" s="1"/>
      <c r="O32" s="1"/>
      <c r="P32" s="1"/>
    </row>
    <row r="33" spans="1:16" x14ac:dyDescent="0.35">
      <c r="A33" s="3" t="s">
        <v>119</v>
      </c>
      <c r="B33" s="26" t="s">
        <v>176</v>
      </c>
      <c r="C33" s="5" t="s">
        <v>89</v>
      </c>
      <c r="D33" s="5"/>
      <c r="E33" s="44">
        <f t="shared" si="1"/>
        <v>10</v>
      </c>
      <c r="F33" s="1"/>
      <c r="G33" s="1"/>
      <c r="H33" s="1"/>
      <c r="I33" s="1"/>
      <c r="J33" s="1"/>
      <c r="K33" s="1"/>
      <c r="L33" s="1"/>
      <c r="M33" s="1"/>
      <c r="N33" s="1"/>
      <c r="O33" s="1"/>
      <c r="P33" s="1"/>
    </row>
    <row r="34" spans="1:16" x14ac:dyDescent="0.35">
      <c r="A34" s="54" t="s">
        <v>27</v>
      </c>
      <c r="B34" s="53" t="s">
        <v>129</v>
      </c>
      <c r="C34" s="17"/>
      <c r="D34" s="17"/>
      <c r="E34" s="38"/>
    </row>
    <row r="35" spans="1:16" ht="42" x14ac:dyDescent="0.35">
      <c r="A35" s="3" t="s">
        <v>28</v>
      </c>
      <c r="B35" s="3" t="s">
        <v>141</v>
      </c>
      <c r="C35" s="5" t="s">
        <v>89</v>
      </c>
      <c r="D35" s="5"/>
      <c r="E35" s="44">
        <f t="shared" si="1"/>
        <v>10</v>
      </c>
    </row>
    <row r="36" spans="1:16" ht="28" x14ac:dyDescent="0.35">
      <c r="A36" s="3" t="s">
        <v>29</v>
      </c>
      <c r="B36" s="3" t="s">
        <v>130</v>
      </c>
      <c r="C36" s="5" t="s">
        <v>89</v>
      </c>
      <c r="D36" s="5"/>
      <c r="E36" s="44">
        <f t="shared" si="1"/>
        <v>10</v>
      </c>
    </row>
    <row r="37" spans="1:16" ht="28" x14ac:dyDescent="0.35">
      <c r="A37" s="3" t="s">
        <v>30</v>
      </c>
      <c r="B37" s="3" t="s">
        <v>131</v>
      </c>
      <c r="C37" s="5" t="s">
        <v>89</v>
      </c>
      <c r="D37" s="5"/>
      <c r="E37" s="44">
        <f t="shared" si="1"/>
        <v>10</v>
      </c>
    </row>
    <row r="38" spans="1:16" ht="28" x14ac:dyDescent="0.35">
      <c r="A38" s="3" t="s">
        <v>31</v>
      </c>
      <c r="B38" s="3" t="s">
        <v>139</v>
      </c>
      <c r="C38" s="5" t="s">
        <v>89</v>
      </c>
      <c r="D38" s="5"/>
      <c r="E38" s="44">
        <f t="shared" si="1"/>
        <v>10</v>
      </c>
    </row>
    <row r="39" spans="1:16" ht="28" x14ac:dyDescent="0.35">
      <c r="A39" s="3" t="s">
        <v>32</v>
      </c>
      <c r="B39" s="3" t="s">
        <v>140</v>
      </c>
      <c r="C39" s="5" t="s">
        <v>89</v>
      </c>
      <c r="D39" s="5"/>
      <c r="E39" s="44">
        <f t="shared" si="1"/>
        <v>10</v>
      </c>
    </row>
    <row r="40" spans="1:16" x14ac:dyDescent="0.35">
      <c r="A40" s="3" t="s">
        <v>33</v>
      </c>
      <c r="B40" s="26" t="s">
        <v>142</v>
      </c>
      <c r="C40" s="5" t="s">
        <v>89</v>
      </c>
      <c r="D40" s="5"/>
      <c r="E40" s="44">
        <f t="shared" si="1"/>
        <v>10</v>
      </c>
    </row>
    <row r="41" spans="1:16" x14ac:dyDescent="0.35">
      <c r="A41" s="3" t="s">
        <v>34</v>
      </c>
      <c r="B41" s="26" t="s">
        <v>143</v>
      </c>
      <c r="C41" s="5" t="s">
        <v>89</v>
      </c>
      <c r="D41" s="5"/>
      <c r="E41" s="44">
        <f t="shared" si="1"/>
        <v>10</v>
      </c>
    </row>
    <row r="42" spans="1:16" x14ac:dyDescent="0.35">
      <c r="A42" s="3" t="s">
        <v>35</v>
      </c>
      <c r="B42" s="26" t="s">
        <v>218</v>
      </c>
      <c r="C42" s="5"/>
      <c r="D42" s="5"/>
      <c r="E42" s="44">
        <f t="shared" si="1"/>
        <v>0</v>
      </c>
    </row>
    <row r="43" spans="1:16" x14ac:dyDescent="0.35">
      <c r="A43" s="3" t="s">
        <v>36</v>
      </c>
      <c r="B43" s="26" t="s">
        <v>144</v>
      </c>
      <c r="C43" s="5" t="s">
        <v>89</v>
      </c>
      <c r="D43" s="5"/>
      <c r="E43" s="44">
        <f t="shared" si="1"/>
        <v>10</v>
      </c>
    </row>
    <row r="44" spans="1:16" x14ac:dyDescent="0.35">
      <c r="A44" s="3" t="s">
        <v>37</v>
      </c>
      <c r="B44" s="3" t="s">
        <v>146</v>
      </c>
      <c r="C44" s="5" t="s">
        <v>89</v>
      </c>
      <c r="D44" s="5"/>
      <c r="E44" s="44">
        <f t="shared" si="1"/>
        <v>10</v>
      </c>
    </row>
    <row r="45" spans="1:16" x14ac:dyDescent="0.35">
      <c r="A45" s="3" t="s">
        <v>38</v>
      </c>
      <c r="B45" s="3" t="s">
        <v>149</v>
      </c>
      <c r="C45" s="5" t="s">
        <v>89</v>
      </c>
      <c r="D45" s="5"/>
      <c r="E45" s="44">
        <f t="shared" si="1"/>
        <v>10</v>
      </c>
    </row>
    <row r="46" spans="1:16" x14ac:dyDescent="0.35">
      <c r="A46" s="3" t="s">
        <v>39</v>
      </c>
      <c r="B46" s="26" t="s">
        <v>151</v>
      </c>
      <c r="C46" s="5" t="s">
        <v>89</v>
      </c>
      <c r="D46" s="5"/>
      <c r="E46" s="44">
        <f t="shared" si="1"/>
        <v>10</v>
      </c>
    </row>
    <row r="47" spans="1:16" x14ac:dyDescent="0.35">
      <c r="A47" s="3" t="s">
        <v>40</v>
      </c>
      <c r="B47" s="26" t="s">
        <v>152</v>
      </c>
      <c r="C47" s="5" t="s">
        <v>89</v>
      </c>
      <c r="D47" s="5"/>
      <c r="E47" s="44">
        <f t="shared" si="1"/>
        <v>10</v>
      </c>
    </row>
    <row r="48" spans="1:16" x14ac:dyDescent="0.35">
      <c r="A48" s="3" t="s">
        <v>41</v>
      </c>
      <c r="B48" s="3" t="s">
        <v>171</v>
      </c>
      <c r="C48" s="5" t="s">
        <v>89</v>
      </c>
      <c r="D48" s="5"/>
      <c r="E48" s="44">
        <f t="shared" si="1"/>
        <v>10</v>
      </c>
    </row>
    <row r="49" spans="1:5" x14ac:dyDescent="0.35">
      <c r="A49" s="3" t="s">
        <v>161</v>
      </c>
      <c r="B49" s="3" t="s">
        <v>158</v>
      </c>
      <c r="C49" s="5" t="s">
        <v>89</v>
      </c>
      <c r="D49" s="5"/>
      <c r="E49" s="44">
        <f t="shared" si="1"/>
        <v>10</v>
      </c>
    </row>
    <row r="50" spans="1:5" x14ac:dyDescent="0.35">
      <c r="A50" s="3" t="s">
        <v>162</v>
      </c>
      <c r="B50" s="3" t="s">
        <v>159</v>
      </c>
      <c r="C50" s="5" t="s">
        <v>89</v>
      </c>
      <c r="D50" s="5"/>
      <c r="E50" s="44">
        <f t="shared" si="1"/>
        <v>10</v>
      </c>
    </row>
    <row r="51" spans="1:5" x14ac:dyDescent="0.35">
      <c r="A51" s="3" t="s">
        <v>163</v>
      </c>
      <c r="B51" s="3" t="s">
        <v>170</v>
      </c>
      <c r="C51" s="5" t="s">
        <v>89</v>
      </c>
      <c r="D51" s="5"/>
      <c r="E51" s="44">
        <f t="shared" si="1"/>
        <v>10</v>
      </c>
    </row>
    <row r="52" spans="1:5" x14ac:dyDescent="0.35">
      <c r="A52" s="3" t="s">
        <v>164</v>
      </c>
      <c r="B52" s="3" t="s">
        <v>169</v>
      </c>
      <c r="C52" s="5" t="s">
        <v>89</v>
      </c>
      <c r="D52" s="5"/>
      <c r="E52" s="44">
        <f t="shared" si="1"/>
        <v>10</v>
      </c>
    </row>
    <row r="53" spans="1:5" x14ac:dyDescent="0.35">
      <c r="A53" s="3" t="s">
        <v>165</v>
      </c>
      <c r="B53" s="3" t="s">
        <v>168</v>
      </c>
      <c r="C53" s="5" t="s">
        <v>89</v>
      </c>
      <c r="D53" s="5"/>
      <c r="E53" s="44">
        <f t="shared" si="1"/>
        <v>10</v>
      </c>
    </row>
    <row r="54" spans="1:5" x14ac:dyDescent="0.35">
      <c r="A54" s="3" t="s">
        <v>166</v>
      </c>
      <c r="B54" s="3" t="s">
        <v>177</v>
      </c>
      <c r="C54" s="5" t="s">
        <v>89</v>
      </c>
      <c r="D54" s="5"/>
      <c r="E54" s="44">
        <f t="shared" si="1"/>
        <v>10</v>
      </c>
    </row>
    <row r="55" spans="1:5" ht="14" customHeight="1" x14ac:dyDescent="0.35">
      <c r="A55" s="3" t="s">
        <v>167</v>
      </c>
      <c r="B55" s="3" t="s">
        <v>160</v>
      </c>
      <c r="C55" s="5" t="s">
        <v>89</v>
      </c>
      <c r="D55" s="5"/>
      <c r="E55" s="44">
        <f t="shared" si="1"/>
        <v>10</v>
      </c>
    </row>
    <row r="56" spans="1:5" x14ac:dyDescent="0.35">
      <c r="A56" s="54" t="s">
        <v>42</v>
      </c>
      <c r="B56" s="53" t="s">
        <v>178</v>
      </c>
      <c r="C56" s="30"/>
      <c r="D56" s="30"/>
      <c r="E56" s="39"/>
    </row>
    <row r="57" spans="1:5" x14ac:dyDescent="0.35">
      <c r="A57" s="3" t="s">
        <v>43</v>
      </c>
      <c r="B57" s="3" t="s">
        <v>180</v>
      </c>
      <c r="C57" s="8" t="s">
        <v>89</v>
      </c>
      <c r="D57" s="5"/>
      <c r="E57" s="44">
        <f t="shared" si="1"/>
        <v>10</v>
      </c>
    </row>
    <row r="58" spans="1:5" x14ac:dyDescent="0.35">
      <c r="A58" s="3" t="s">
        <v>44</v>
      </c>
      <c r="B58" s="3" t="s">
        <v>179</v>
      </c>
      <c r="C58" s="8" t="s">
        <v>89</v>
      </c>
      <c r="D58" s="5"/>
      <c r="E58" s="44">
        <f t="shared" si="1"/>
        <v>10</v>
      </c>
    </row>
    <row r="59" spans="1:5" x14ac:dyDescent="0.35">
      <c r="A59" s="3" t="s">
        <v>45</v>
      </c>
      <c r="B59" s="3" t="s">
        <v>181</v>
      </c>
      <c r="C59" s="8" t="s">
        <v>89</v>
      </c>
      <c r="D59" s="5"/>
      <c r="E59" s="44">
        <f t="shared" si="1"/>
        <v>10</v>
      </c>
    </row>
    <row r="60" spans="1:5" ht="20.25" customHeight="1" x14ac:dyDescent="0.35">
      <c r="A60" s="3" t="s">
        <v>46</v>
      </c>
      <c r="B60" s="3" t="s">
        <v>182</v>
      </c>
      <c r="C60" s="8"/>
      <c r="D60" s="5"/>
      <c r="E60" s="44">
        <f t="shared" si="1"/>
        <v>0</v>
      </c>
    </row>
    <row r="61" spans="1:5" x14ac:dyDescent="0.35">
      <c r="A61" s="3" t="s">
        <v>47</v>
      </c>
      <c r="B61" s="3" t="s">
        <v>183</v>
      </c>
      <c r="C61" s="8" t="s">
        <v>89</v>
      </c>
      <c r="D61" s="5"/>
      <c r="E61" s="44">
        <f t="shared" si="1"/>
        <v>10</v>
      </c>
    </row>
    <row r="62" spans="1:5" x14ac:dyDescent="0.35">
      <c r="A62" s="3" t="s">
        <v>48</v>
      </c>
      <c r="B62" s="3" t="s">
        <v>184</v>
      </c>
      <c r="C62" s="8" t="s">
        <v>89</v>
      </c>
      <c r="D62" s="5"/>
      <c r="E62" s="44">
        <f t="shared" si="1"/>
        <v>10</v>
      </c>
    </row>
    <row r="63" spans="1:5" x14ac:dyDescent="0.35">
      <c r="A63" s="3" t="s">
        <v>49</v>
      </c>
      <c r="B63" s="3" t="s">
        <v>185</v>
      </c>
      <c r="C63" s="8" t="s">
        <v>89</v>
      </c>
      <c r="D63" s="5"/>
      <c r="E63" s="44">
        <f t="shared" si="1"/>
        <v>10</v>
      </c>
    </row>
    <row r="64" spans="1:5" x14ac:dyDescent="0.35">
      <c r="A64" s="3" t="s">
        <v>50</v>
      </c>
      <c r="B64" s="3" t="s">
        <v>186</v>
      </c>
      <c r="C64" s="8" t="s">
        <v>89</v>
      </c>
      <c r="D64" s="5"/>
      <c r="E64" s="44">
        <f t="shared" si="1"/>
        <v>10</v>
      </c>
    </row>
    <row r="65" spans="1:5" x14ac:dyDescent="0.35">
      <c r="A65" s="54" t="s">
        <v>187</v>
      </c>
      <c r="B65" s="53" t="s">
        <v>220</v>
      </c>
      <c r="C65" s="30"/>
      <c r="D65" s="30"/>
      <c r="E65" s="39"/>
    </row>
    <row r="66" spans="1:5" ht="23" customHeight="1" x14ac:dyDescent="0.35">
      <c r="A66" s="12" t="s">
        <v>197</v>
      </c>
      <c r="B66" s="3" t="s">
        <v>219</v>
      </c>
      <c r="C66" s="8" t="s">
        <v>89</v>
      </c>
      <c r="D66" s="5"/>
      <c r="E66" s="44">
        <f t="shared" si="1"/>
        <v>10</v>
      </c>
    </row>
    <row r="67" spans="1:5" ht="42" x14ac:dyDescent="0.35">
      <c r="A67" s="12" t="s">
        <v>198</v>
      </c>
      <c r="B67" s="3" t="s">
        <v>228</v>
      </c>
      <c r="C67" s="8" t="s">
        <v>89</v>
      </c>
      <c r="D67" s="5"/>
      <c r="E67" s="44">
        <f t="shared" si="1"/>
        <v>10</v>
      </c>
    </row>
    <row r="68" spans="1:5" x14ac:dyDescent="0.35">
      <c r="A68" s="12" t="s">
        <v>199</v>
      </c>
      <c r="B68" s="3" t="s">
        <v>221</v>
      </c>
      <c r="C68" s="8" t="s">
        <v>89</v>
      </c>
      <c r="D68" s="5"/>
      <c r="E68" s="44">
        <f t="shared" si="1"/>
        <v>10</v>
      </c>
    </row>
    <row r="69" spans="1:5" x14ac:dyDescent="0.35">
      <c r="A69" s="12" t="s">
        <v>200</v>
      </c>
      <c r="B69" s="3" t="s">
        <v>222</v>
      </c>
      <c r="C69" s="8" t="s">
        <v>89</v>
      </c>
      <c r="D69" s="5"/>
      <c r="E69" s="44">
        <f t="shared" si="1"/>
        <v>10</v>
      </c>
    </row>
    <row r="70" spans="1:5" x14ac:dyDescent="0.35">
      <c r="A70" s="12" t="s">
        <v>201</v>
      </c>
      <c r="B70" s="3" t="s">
        <v>223</v>
      </c>
      <c r="C70" s="8" t="s">
        <v>89</v>
      </c>
      <c r="D70" s="5"/>
      <c r="E70" s="44">
        <f t="shared" si="1"/>
        <v>10</v>
      </c>
    </row>
    <row r="71" spans="1:5" x14ac:dyDescent="0.35">
      <c r="A71" s="12" t="s">
        <v>202</v>
      </c>
      <c r="B71" s="3" t="s">
        <v>224</v>
      </c>
      <c r="C71" s="8" t="s">
        <v>89</v>
      </c>
      <c r="D71" s="5"/>
      <c r="E71" s="44">
        <f t="shared" si="1"/>
        <v>10</v>
      </c>
    </row>
    <row r="72" spans="1:5" x14ac:dyDescent="0.35">
      <c r="A72" s="12" t="s">
        <v>203</v>
      </c>
      <c r="B72" s="3" t="s">
        <v>225</v>
      </c>
      <c r="C72" s="8" t="s">
        <v>89</v>
      </c>
      <c r="D72" s="5"/>
      <c r="E72" s="44">
        <f t="shared" si="1"/>
        <v>10</v>
      </c>
    </row>
    <row r="73" spans="1:5" ht="28" x14ac:dyDescent="0.35">
      <c r="A73" s="12" t="s">
        <v>204</v>
      </c>
      <c r="B73" s="3" t="s">
        <v>226</v>
      </c>
      <c r="C73" s="8" t="s">
        <v>89</v>
      </c>
      <c r="D73" s="5"/>
      <c r="E73" s="44">
        <f t="shared" si="1"/>
        <v>10</v>
      </c>
    </row>
    <row r="74" spans="1:5" ht="18" customHeight="1" x14ac:dyDescent="0.35">
      <c r="A74" s="12" t="s">
        <v>229</v>
      </c>
      <c r="B74" s="26" t="s">
        <v>227</v>
      </c>
      <c r="C74" s="8" t="s">
        <v>89</v>
      </c>
      <c r="D74" s="5"/>
      <c r="E74" s="44">
        <f t="shared" si="1"/>
        <v>10</v>
      </c>
    </row>
    <row r="75" spans="1:5" x14ac:dyDescent="0.35">
      <c r="A75" s="54" t="s">
        <v>206</v>
      </c>
      <c r="B75" s="53" t="s">
        <v>188</v>
      </c>
      <c r="C75" s="30"/>
      <c r="D75" s="30"/>
      <c r="E75" s="39"/>
    </row>
    <row r="76" spans="1:5" x14ac:dyDescent="0.35">
      <c r="A76" s="12" t="s">
        <v>230</v>
      </c>
      <c r="B76" s="3" t="s">
        <v>189</v>
      </c>
      <c r="C76" s="8" t="s">
        <v>89</v>
      </c>
      <c r="D76" s="5"/>
      <c r="E76" s="44">
        <f t="shared" si="1"/>
        <v>10</v>
      </c>
    </row>
    <row r="77" spans="1:5" x14ac:dyDescent="0.35">
      <c r="A77" s="12" t="s">
        <v>231</v>
      </c>
      <c r="B77" s="3" t="s">
        <v>190</v>
      </c>
      <c r="C77" s="8" t="s">
        <v>89</v>
      </c>
      <c r="D77" s="5"/>
      <c r="E77" s="44">
        <f t="shared" si="1"/>
        <v>10</v>
      </c>
    </row>
    <row r="78" spans="1:5" x14ac:dyDescent="0.35">
      <c r="A78" s="12" t="s">
        <v>232</v>
      </c>
      <c r="B78" s="3" t="s">
        <v>191</v>
      </c>
      <c r="C78" s="8" t="s">
        <v>89</v>
      </c>
      <c r="D78" s="5"/>
      <c r="E78" s="44">
        <f t="shared" si="1"/>
        <v>10</v>
      </c>
    </row>
    <row r="79" spans="1:5" x14ac:dyDescent="0.35">
      <c r="A79" s="12" t="s">
        <v>233</v>
      </c>
      <c r="B79" s="3" t="s">
        <v>192</v>
      </c>
      <c r="C79" s="8" t="s">
        <v>89</v>
      </c>
      <c r="D79" s="5"/>
      <c r="E79" s="44">
        <f t="shared" si="1"/>
        <v>10</v>
      </c>
    </row>
    <row r="80" spans="1:5" x14ac:dyDescent="0.35">
      <c r="A80" s="12" t="s">
        <v>234</v>
      </c>
      <c r="B80" s="3" t="s">
        <v>193</v>
      </c>
      <c r="C80" s="8" t="s">
        <v>89</v>
      </c>
      <c r="D80" s="5"/>
      <c r="E80" s="44">
        <f t="shared" ref="E80:E106" si="2">(IF(C80="קיים במוצר",10,(IF(C80="דורש פיתוח",0,0))))</f>
        <v>10</v>
      </c>
    </row>
    <row r="81" spans="1:5" x14ac:dyDescent="0.35">
      <c r="A81" s="12" t="s">
        <v>235</v>
      </c>
      <c r="B81" s="3" t="s">
        <v>194</v>
      </c>
      <c r="C81" s="8" t="s">
        <v>89</v>
      </c>
      <c r="D81" s="5"/>
      <c r="E81" s="44">
        <f t="shared" si="2"/>
        <v>10</v>
      </c>
    </row>
    <row r="82" spans="1:5" x14ac:dyDescent="0.35">
      <c r="A82" s="12" t="s">
        <v>236</v>
      </c>
      <c r="B82" s="3" t="s">
        <v>195</v>
      </c>
      <c r="C82" s="8" t="s">
        <v>89</v>
      </c>
      <c r="D82" s="5"/>
      <c r="E82" s="44">
        <f t="shared" si="2"/>
        <v>10</v>
      </c>
    </row>
    <row r="83" spans="1:5" x14ac:dyDescent="0.35">
      <c r="A83" s="12" t="s">
        <v>237</v>
      </c>
      <c r="B83" s="3" t="s">
        <v>196</v>
      </c>
      <c r="C83" s="8" t="s">
        <v>89</v>
      </c>
      <c r="D83" s="5"/>
      <c r="E83" s="44">
        <f t="shared" si="2"/>
        <v>10</v>
      </c>
    </row>
    <row r="84" spans="1:5" x14ac:dyDescent="0.35">
      <c r="A84" s="54" t="s">
        <v>238</v>
      </c>
      <c r="B84" s="53" t="s">
        <v>205</v>
      </c>
      <c r="C84" s="30"/>
      <c r="D84" s="30"/>
      <c r="E84" s="39"/>
    </row>
    <row r="85" spans="1:5" x14ac:dyDescent="0.35">
      <c r="A85" s="3" t="s">
        <v>239</v>
      </c>
      <c r="B85" s="3" t="s">
        <v>207</v>
      </c>
      <c r="C85" s="8" t="s">
        <v>89</v>
      </c>
      <c r="D85" s="5"/>
      <c r="E85" s="44">
        <f t="shared" si="2"/>
        <v>10</v>
      </c>
    </row>
    <row r="86" spans="1:5" x14ac:dyDescent="0.35">
      <c r="A86" s="3" t="s">
        <v>240</v>
      </c>
      <c r="B86" s="3" t="s">
        <v>208</v>
      </c>
      <c r="C86" s="8" t="s">
        <v>89</v>
      </c>
      <c r="D86" s="5"/>
      <c r="E86" s="44">
        <f t="shared" si="2"/>
        <v>10</v>
      </c>
    </row>
    <row r="87" spans="1:5" x14ac:dyDescent="0.35">
      <c r="A87" s="3" t="s">
        <v>241</v>
      </c>
      <c r="B87" s="3" t="s">
        <v>209</v>
      </c>
      <c r="C87" s="8" t="s">
        <v>89</v>
      </c>
      <c r="D87" s="5"/>
      <c r="E87" s="44">
        <f t="shared" si="2"/>
        <v>10</v>
      </c>
    </row>
    <row r="88" spans="1:5" x14ac:dyDescent="0.35">
      <c r="A88" s="3" t="s">
        <v>242</v>
      </c>
      <c r="B88" s="3" t="s">
        <v>210</v>
      </c>
      <c r="C88" s="8" t="s">
        <v>89</v>
      </c>
      <c r="D88" s="5"/>
      <c r="E88" s="44">
        <f t="shared" si="2"/>
        <v>10</v>
      </c>
    </row>
    <row r="89" spans="1:5" x14ac:dyDescent="0.35">
      <c r="A89" s="3" t="s">
        <v>243</v>
      </c>
      <c r="B89" s="3" t="s">
        <v>211</v>
      </c>
      <c r="C89" s="8" t="s">
        <v>89</v>
      </c>
      <c r="D89" s="5"/>
      <c r="E89" s="44">
        <f t="shared" si="2"/>
        <v>10</v>
      </c>
    </row>
    <row r="90" spans="1:5" x14ac:dyDescent="0.35">
      <c r="A90" s="54" t="s">
        <v>244</v>
      </c>
      <c r="B90" s="53" t="s">
        <v>214</v>
      </c>
      <c r="C90" s="30"/>
      <c r="D90" s="30"/>
      <c r="E90" s="39"/>
    </row>
    <row r="91" spans="1:5" s="2" customFormat="1" x14ac:dyDescent="0.35">
      <c r="A91" s="18" t="s">
        <v>245</v>
      </c>
      <c r="B91" s="4" t="s">
        <v>212</v>
      </c>
      <c r="C91" s="9" t="s">
        <v>89</v>
      </c>
      <c r="D91" s="10"/>
      <c r="E91" s="44">
        <f t="shared" si="2"/>
        <v>10</v>
      </c>
    </row>
    <row r="92" spans="1:5" ht="32" customHeight="1" x14ac:dyDescent="0.35">
      <c r="A92" s="3" t="s">
        <v>246</v>
      </c>
      <c r="B92" s="4" t="s">
        <v>213</v>
      </c>
      <c r="C92" s="8" t="s">
        <v>89</v>
      </c>
      <c r="D92" s="5"/>
      <c r="E92" s="44">
        <f t="shared" si="2"/>
        <v>10</v>
      </c>
    </row>
    <row r="93" spans="1:5" x14ac:dyDescent="0.35">
      <c r="A93" s="18" t="s">
        <v>247</v>
      </c>
      <c r="B93" s="4" t="s">
        <v>215</v>
      </c>
      <c r="C93" s="8" t="s">
        <v>89</v>
      </c>
      <c r="D93" s="5"/>
      <c r="E93" s="44">
        <f t="shared" si="2"/>
        <v>10</v>
      </c>
    </row>
    <row r="94" spans="1:5" x14ac:dyDescent="0.35">
      <c r="A94" s="3" t="s">
        <v>248</v>
      </c>
      <c r="B94" s="4" t="s">
        <v>216</v>
      </c>
      <c r="C94" s="8" t="s">
        <v>89</v>
      </c>
      <c r="D94" s="5"/>
      <c r="E94" s="44">
        <f t="shared" si="2"/>
        <v>10</v>
      </c>
    </row>
    <row r="95" spans="1:5" x14ac:dyDescent="0.35">
      <c r="A95" s="55">
        <v>2</v>
      </c>
      <c r="B95" s="56" t="s">
        <v>51</v>
      </c>
      <c r="C95" s="19"/>
      <c r="D95" s="19"/>
      <c r="E95" s="40"/>
    </row>
    <row r="96" spans="1:5" x14ac:dyDescent="0.35">
      <c r="A96" s="20">
        <v>2.1</v>
      </c>
      <c r="B96" s="16" t="s">
        <v>97</v>
      </c>
      <c r="C96" s="5" t="s">
        <v>89</v>
      </c>
      <c r="D96" s="5"/>
      <c r="E96" s="44">
        <f t="shared" si="2"/>
        <v>10</v>
      </c>
    </row>
    <row r="97" spans="1:5" x14ac:dyDescent="0.35">
      <c r="A97" s="20">
        <v>2.2000000000000002</v>
      </c>
      <c r="B97" s="16" t="s">
        <v>52</v>
      </c>
      <c r="C97" s="5" t="s">
        <v>89</v>
      </c>
      <c r="D97" s="5"/>
      <c r="E97" s="44">
        <f t="shared" si="2"/>
        <v>10</v>
      </c>
    </row>
    <row r="98" spans="1:5" x14ac:dyDescent="0.35">
      <c r="A98" s="20">
        <v>2.2999999999999998</v>
      </c>
      <c r="B98" s="16" t="s">
        <v>98</v>
      </c>
      <c r="C98" s="5" t="s">
        <v>89</v>
      </c>
      <c r="D98" s="5"/>
      <c r="E98" s="44">
        <f t="shared" si="2"/>
        <v>10</v>
      </c>
    </row>
    <row r="99" spans="1:5" x14ac:dyDescent="0.35">
      <c r="A99" s="20">
        <v>2.4</v>
      </c>
      <c r="B99" s="16" t="s">
        <v>153</v>
      </c>
      <c r="C99" s="5" t="s">
        <v>89</v>
      </c>
      <c r="D99" s="5"/>
      <c r="E99" s="44">
        <f t="shared" si="2"/>
        <v>10</v>
      </c>
    </row>
    <row r="100" spans="1:5" x14ac:dyDescent="0.35">
      <c r="A100" s="20">
        <v>2.5</v>
      </c>
      <c r="B100" s="3" t="s">
        <v>154</v>
      </c>
      <c r="C100" s="5" t="s">
        <v>89</v>
      </c>
      <c r="D100" s="5"/>
      <c r="E100" s="44">
        <f t="shared" si="2"/>
        <v>10</v>
      </c>
    </row>
    <row r="101" spans="1:5" x14ac:dyDescent="0.35">
      <c r="A101" s="20">
        <v>2.6</v>
      </c>
      <c r="B101" s="26" t="s">
        <v>155</v>
      </c>
      <c r="C101" s="5" t="s">
        <v>89</v>
      </c>
      <c r="D101" s="5"/>
      <c r="E101" s="44">
        <f t="shared" si="2"/>
        <v>10</v>
      </c>
    </row>
    <row r="102" spans="1:5" x14ac:dyDescent="0.35">
      <c r="A102" s="20">
        <v>2.7</v>
      </c>
      <c r="B102" s="27" t="s">
        <v>217</v>
      </c>
      <c r="C102" s="5" t="s">
        <v>89</v>
      </c>
      <c r="D102" s="5"/>
      <c r="E102" s="44">
        <f t="shared" si="2"/>
        <v>10</v>
      </c>
    </row>
    <row r="103" spans="1:5" x14ac:dyDescent="0.35">
      <c r="A103" s="20">
        <v>2.8</v>
      </c>
      <c r="B103" s="16" t="s">
        <v>156</v>
      </c>
      <c r="C103" s="5" t="s">
        <v>89</v>
      </c>
      <c r="D103" s="5"/>
      <c r="E103" s="44">
        <f t="shared" si="2"/>
        <v>10</v>
      </c>
    </row>
    <row r="104" spans="1:5" x14ac:dyDescent="0.35">
      <c r="A104" s="55">
        <v>3</v>
      </c>
      <c r="B104" s="56" t="s">
        <v>53</v>
      </c>
      <c r="C104" s="19"/>
      <c r="D104" s="19"/>
      <c r="E104" s="40"/>
    </row>
    <row r="105" spans="1:5" x14ac:dyDescent="0.35">
      <c r="A105" s="20">
        <v>3.1</v>
      </c>
      <c r="B105" s="16" t="s">
        <v>54</v>
      </c>
      <c r="C105" s="5" t="s">
        <v>89</v>
      </c>
      <c r="D105" s="5"/>
      <c r="E105" s="44">
        <f t="shared" si="2"/>
        <v>10</v>
      </c>
    </row>
    <row r="106" spans="1:5" x14ac:dyDescent="0.35">
      <c r="A106" s="20">
        <v>3.2</v>
      </c>
      <c r="B106" s="16" t="s">
        <v>55</v>
      </c>
      <c r="C106" s="5" t="s">
        <v>89</v>
      </c>
      <c r="D106" s="5"/>
      <c r="E106" s="44">
        <f t="shared" si="2"/>
        <v>10</v>
      </c>
    </row>
    <row r="107" spans="1:5" ht="16.5" customHeight="1" x14ac:dyDescent="0.35">
      <c r="A107" s="55">
        <v>5</v>
      </c>
      <c r="B107" s="56" t="s">
        <v>56</v>
      </c>
      <c r="C107" s="19"/>
      <c r="D107" s="19"/>
      <c r="E107" s="40"/>
    </row>
    <row r="108" spans="1:5" x14ac:dyDescent="0.35">
      <c r="A108" s="22">
        <v>5.0999999999999996</v>
      </c>
      <c r="B108" s="23" t="s">
        <v>57</v>
      </c>
      <c r="C108" s="21"/>
      <c r="D108" s="21"/>
      <c r="E108" s="41"/>
    </row>
    <row r="109" spans="1:5" x14ac:dyDescent="0.35">
      <c r="A109" s="3" t="s">
        <v>99</v>
      </c>
      <c r="B109" s="16" t="s">
        <v>60</v>
      </c>
      <c r="C109" s="5" t="s">
        <v>89</v>
      </c>
      <c r="D109" s="5"/>
      <c r="E109" s="44">
        <f t="shared" ref="E109:E144" si="3">(IF(C109="קיים במוצר",10,(IF(C109="דורש פיתוח",0,0))))</f>
        <v>10</v>
      </c>
    </row>
    <row r="110" spans="1:5" x14ac:dyDescent="0.35">
      <c r="A110" s="3" t="s">
        <v>100</v>
      </c>
      <c r="B110" s="16" t="s">
        <v>61</v>
      </c>
      <c r="C110" s="5" t="s">
        <v>89</v>
      </c>
      <c r="D110" s="5"/>
      <c r="E110" s="44">
        <f t="shared" si="3"/>
        <v>10</v>
      </c>
    </row>
    <row r="111" spans="1:5" ht="28" x14ac:dyDescent="0.35">
      <c r="A111" s="3" t="s">
        <v>101</v>
      </c>
      <c r="B111" s="16" t="s">
        <v>62</v>
      </c>
      <c r="C111" s="5" t="s">
        <v>89</v>
      </c>
      <c r="D111" s="5"/>
      <c r="E111" s="44">
        <f t="shared" si="3"/>
        <v>10</v>
      </c>
    </row>
    <row r="112" spans="1:5" ht="28" x14ac:dyDescent="0.35">
      <c r="A112" s="3" t="s">
        <v>102</v>
      </c>
      <c r="B112" s="16" t="s">
        <v>63</v>
      </c>
      <c r="C112" s="5" t="s">
        <v>89</v>
      </c>
      <c r="D112" s="5"/>
      <c r="E112" s="44">
        <f t="shared" si="3"/>
        <v>10</v>
      </c>
    </row>
    <row r="113" spans="1:5" x14ac:dyDescent="0.35">
      <c r="A113" s="3" t="s">
        <v>103</v>
      </c>
      <c r="B113" s="16" t="s">
        <v>64</v>
      </c>
      <c r="C113" s="5" t="s">
        <v>89</v>
      </c>
      <c r="D113" s="5"/>
      <c r="E113" s="44">
        <f t="shared" si="3"/>
        <v>10</v>
      </c>
    </row>
    <row r="114" spans="1:5" x14ac:dyDescent="0.35">
      <c r="A114" s="3" t="s">
        <v>104</v>
      </c>
      <c r="B114" s="16" t="s">
        <v>86</v>
      </c>
      <c r="C114" s="5" t="s">
        <v>89</v>
      </c>
      <c r="D114" s="5"/>
      <c r="E114" s="44">
        <f t="shared" si="3"/>
        <v>10</v>
      </c>
    </row>
    <row r="115" spans="1:5" x14ac:dyDescent="0.35">
      <c r="A115" s="3" t="s">
        <v>105</v>
      </c>
      <c r="B115" s="16" t="s">
        <v>65</v>
      </c>
      <c r="C115" s="5" t="s">
        <v>89</v>
      </c>
      <c r="D115" s="5"/>
      <c r="E115" s="44">
        <f t="shared" si="3"/>
        <v>10</v>
      </c>
    </row>
    <row r="116" spans="1:5" x14ac:dyDescent="0.35">
      <c r="A116" s="3" t="s">
        <v>106</v>
      </c>
      <c r="B116" s="16" t="s">
        <v>59</v>
      </c>
      <c r="C116" s="5" t="s">
        <v>89</v>
      </c>
      <c r="D116" s="5"/>
      <c r="E116" s="44">
        <f t="shared" si="3"/>
        <v>10</v>
      </c>
    </row>
    <row r="117" spans="1:5" x14ac:dyDescent="0.35">
      <c r="A117" s="3" t="s">
        <v>107</v>
      </c>
      <c r="B117" s="16" t="s">
        <v>58</v>
      </c>
      <c r="C117" s="5" t="s">
        <v>89</v>
      </c>
      <c r="D117" s="5"/>
      <c r="E117" s="44">
        <f t="shared" si="3"/>
        <v>10</v>
      </c>
    </row>
    <row r="118" spans="1:5" x14ac:dyDescent="0.35">
      <c r="A118" s="3" t="s">
        <v>118</v>
      </c>
      <c r="B118" s="11" t="s">
        <v>96</v>
      </c>
      <c r="C118" s="5" t="s">
        <v>89</v>
      </c>
      <c r="D118" s="5"/>
      <c r="E118" s="44">
        <f t="shared" si="3"/>
        <v>10</v>
      </c>
    </row>
    <row r="119" spans="1:5" x14ac:dyDescent="0.35">
      <c r="A119" s="57">
        <v>5.2</v>
      </c>
      <c r="B119" s="23" t="s">
        <v>66</v>
      </c>
      <c r="C119" s="21"/>
      <c r="D119" s="21"/>
      <c r="E119" s="41"/>
    </row>
    <row r="120" spans="1:5" x14ac:dyDescent="0.35">
      <c r="A120" s="62" t="s">
        <v>108</v>
      </c>
      <c r="B120" s="62" t="s">
        <v>67</v>
      </c>
      <c r="C120" s="5" t="s">
        <v>89</v>
      </c>
      <c r="D120" s="5"/>
      <c r="E120" s="44">
        <f t="shared" si="3"/>
        <v>10</v>
      </c>
    </row>
    <row r="121" spans="1:5" x14ac:dyDescent="0.35">
      <c r="A121" s="62"/>
      <c r="B121" s="62"/>
      <c r="C121" s="5" t="s">
        <v>89</v>
      </c>
      <c r="D121" s="5"/>
      <c r="E121" s="44">
        <f t="shared" si="3"/>
        <v>10</v>
      </c>
    </row>
    <row r="122" spans="1:5" x14ac:dyDescent="0.35">
      <c r="A122" s="3" t="s">
        <v>109</v>
      </c>
      <c r="B122" s="16" t="s">
        <v>68</v>
      </c>
      <c r="C122" s="5" t="s">
        <v>89</v>
      </c>
      <c r="D122" s="5"/>
      <c r="E122" s="44">
        <f t="shared" si="3"/>
        <v>10</v>
      </c>
    </row>
    <row r="123" spans="1:5" x14ac:dyDescent="0.35">
      <c r="A123" s="3" t="s">
        <v>110</v>
      </c>
      <c r="B123" s="16" t="s">
        <v>69</v>
      </c>
      <c r="C123" s="5" t="s">
        <v>89</v>
      </c>
      <c r="D123" s="5"/>
      <c r="E123" s="44">
        <f t="shared" si="3"/>
        <v>10</v>
      </c>
    </row>
    <row r="124" spans="1:5" x14ac:dyDescent="0.35">
      <c r="A124" s="3" t="s">
        <v>133</v>
      </c>
      <c r="B124" s="16" t="s">
        <v>70</v>
      </c>
      <c r="C124" s="5" t="s">
        <v>89</v>
      </c>
      <c r="D124" s="5"/>
      <c r="E124" s="44">
        <f t="shared" si="3"/>
        <v>10</v>
      </c>
    </row>
    <row r="125" spans="1:5" ht="28.5" customHeight="1" x14ac:dyDescent="0.35">
      <c r="A125" s="3" t="s">
        <v>134</v>
      </c>
      <c r="B125" s="16" t="s">
        <v>71</v>
      </c>
      <c r="C125" s="5" t="s">
        <v>89</v>
      </c>
      <c r="D125" s="5"/>
      <c r="E125" s="44">
        <f t="shared" si="3"/>
        <v>10</v>
      </c>
    </row>
    <row r="126" spans="1:5" x14ac:dyDescent="0.35">
      <c r="A126" s="3" t="s">
        <v>135</v>
      </c>
      <c r="B126" s="16" t="s">
        <v>72</v>
      </c>
      <c r="C126" s="5" t="s">
        <v>89</v>
      </c>
      <c r="D126" s="5"/>
      <c r="E126" s="44">
        <f t="shared" si="3"/>
        <v>10</v>
      </c>
    </row>
    <row r="127" spans="1:5" ht="28" x14ac:dyDescent="0.35">
      <c r="A127" s="3" t="s">
        <v>136</v>
      </c>
      <c r="B127" s="61" t="s">
        <v>137</v>
      </c>
      <c r="C127" s="5" t="s">
        <v>89</v>
      </c>
      <c r="D127" s="5"/>
      <c r="E127" s="44">
        <f t="shared" si="3"/>
        <v>10</v>
      </c>
    </row>
    <row r="128" spans="1:5" ht="28" x14ac:dyDescent="0.35">
      <c r="A128" s="12" t="s">
        <v>138</v>
      </c>
      <c r="B128" s="4" t="s">
        <v>132</v>
      </c>
      <c r="C128" s="5" t="s">
        <v>89</v>
      </c>
      <c r="D128" s="5"/>
      <c r="E128" s="44">
        <f t="shared" si="3"/>
        <v>10</v>
      </c>
    </row>
    <row r="129" spans="1:5" x14ac:dyDescent="0.35">
      <c r="A129" s="3" t="s">
        <v>250</v>
      </c>
      <c r="B129" s="16" t="s">
        <v>73</v>
      </c>
      <c r="C129" s="5" t="s">
        <v>89</v>
      </c>
      <c r="D129" s="5"/>
      <c r="E129" s="44">
        <f t="shared" si="3"/>
        <v>10</v>
      </c>
    </row>
    <row r="130" spans="1:5" x14ac:dyDescent="0.35">
      <c r="A130" s="22">
        <v>5.3</v>
      </c>
      <c r="B130" s="23" t="s">
        <v>74</v>
      </c>
      <c r="C130" s="24"/>
      <c r="D130" s="24"/>
      <c r="E130" s="42"/>
    </row>
    <row r="131" spans="1:5" x14ac:dyDescent="0.35">
      <c r="A131" s="3" t="s">
        <v>111</v>
      </c>
      <c r="B131" s="16" t="s">
        <v>87</v>
      </c>
      <c r="C131" s="5" t="s">
        <v>89</v>
      </c>
      <c r="D131" s="5"/>
      <c r="E131" s="44">
        <f t="shared" si="3"/>
        <v>10</v>
      </c>
    </row>
    <row r="132" spans="1:5" x14ac:dyDescent="0.35">
      <c r="A132" s="3" t="s">
        <v>112</v>
      </c>
      <c r="B132" s="16" t="s">
        <v>75</v>
      </c>
      <c r="C132" s="5" t="s">
        <v>89</v>
      </c>
      <c r="D132" s="5"/>
      <c r="E132" s="44">
        <f t="shared" si="3"/>
        <v>10</v>
      </c>
    </row>
    <row r="133" spans="1:5" x14ac:dyDescent="0.35">
      <c r="A133" s="3" t="s">
        <v>113</v>
      </c>
      <c r="B133" s="16" t="s">
        <v>76</v>
      </c>
      <c r="C133" s="5" t="s">
        <v>89</v>
      </c>
      <c r="D133" s="5"/>
      <c r="E133" s="44">
        <f t="shared" si="3"/>
        <v>10</v>
      </c>
    </row>
    <row r="134" spans="1:5" ht="28" x14ac:dyDescent="0.35">
      <c r="A134" s="3" t="s">
        <v>114</v>
      </c>
      <c r="B134" s="16" t="s">
        <v>77</v>
      </c>
      <c r="C134" s="5" t="s">
        <v>89</v>
      </c>
      <c r="D134" s="5"/>
      <c r="E134" s="44">
        <f t="shared" si="3"/>
        <v>10</v>
      </c>
    </row>
    <row r="135" spans="1:5" x14ac:dyDescent="0.35">
      <c r="A135" s="3" t="s">
        <v>115</v>
      </c>
      <c r="B135" s="16" t="s">
        <v>79</v>
      </c>
      <c r="C135" s="5" t="s">
        <v>89</v>
      </c>
      <c r="D135" s="5"/>
      <c r="E135" s="44">
        <f t="shared" si="3"/>
        <v>10</v>
      </c>
    </row>
    <row r="136" spans="1:5" x14ac:dyDescent="0.35">
      <c r="A136" s="3"/>
      <c r="B136" s="16" t="s">
        <v>145</v>
      </c>
      <c r="C136" s="5" t="s">
        <v>89</v>
      </c>
      <c r="D136" s="5"/>
      <c r="E136" s="44">
        <f t="shared" si="3"/>
        <v>10</v>
      </c>
    </row>
    <row r="137" spans="1:5" ht="15.75" customHeight="1" x14ac:dyDescent="0.35">
      <c r="A137" s="3" t="s">
        <v>116</v>
      </c>
      <c r="B137" s="16" t="s">
        <v>78</v>
      </c>
      <c r="C137" s="5" t="s">
        <v>89</v>
      </c>
      <c r="D137" s="5"/>
      <c r="E137" s="44">
        <f t="shared" si="3"/>
        <v>10</v>
      </c>
    </row>
    <row r="138" spans="1:5" x14ac:dyDescent="0.35">
      <c r="A138" s="55">
        <v>6</v>
      </c>
      <c r="B138" s="56" t="s">
        <v>80</v>
      </c>
      <c r="C138" s="25"/>
      <c r="D138" s="25"/>
      <c r="E138" s="43"/>
    </row>
    <row r="139" spans="1:5" ht="28" x14ac:dyDescent="0.35">
      <c r="A139" s="20">
        <v>6.1</v>
      </c>
      <c r="B139" s="16" t="s">
        <v>81</v>
      </c>
      <c r="C139" s="5" t="s">
        <v>89</v>
      </c>
      <c r="D139" s="5"/>
      <c r="E139" s="44">
        <f t="shared" si="3"/>
        <v>10</v>
      </c>
    </row>
    <row r="140" spans="1:5" ht="28" x14ac:dyDescent="0.35">
      <c r="A140" s="20">
        <v>6.2</v>
      </c>
      <c r="B140" s="3" t="s">
        <v>92</v>
      </c>
      <c r="C140" s="5" t="s">
        <v>89</v>
      </c>
      <c r="D140" s="5"/>
      <c r="E140" s="44">
        <f t="shared" si="3"/>
        <v>10</v>
      </c>
    </row>
    <row r="141" spans="1:5" x14ac:dyDescent="0.35">
      <c r="A141" s="20">
        <v>6.3</v>
      </c>
      <c r="B141" s="31" t="s">
        <v>82</v>
      </c>
      <c r="C141" s="5" t="s">
        <v>89</v>
      </c>
      <c r="D141" s="5"/>
      <c r="E141" s="44">
        <f t="shared" si="3"/>
        <v>10</v>
      </c>
    </row>
    <row r="142" spans="1:5" x14ac:dyDescent="0.35">
      <c r="A142" s="20">
        <v>6.4</v>
      </c>
      <c r="B142" s="16" t="s">
        <v>83</v>
      </c>
      <c r="C142" s="5" t="s">
        <v>89</v>
      </c>
      <c r="D142" s="5"/>
      <c r="E142" s="44">
        <f t="shared" si="3"/>
        <v>10</v>
      </c>
    </row>
    <row r="143" spans="1:5" x14ac:dyDescent="0.35">
      <c r="A143" s="20">
        <v>6.5</v>
      </c>
      <c r="B143" s="16" t="s">
        <v>84</v>
      </c>
      <c r="C143" s="5" t="s">
        <v>89</v>
      </c>
      <c r="D143" s="5"/>
      <c r="E143" s="44">
        <f t="shared" si="3"/>
        <v>10</v>
      </c>
    </row>
    <row r="144" spans="1:5" x14ac:dyDescent="0.35">
      <c r="A144" s="20">
        <v>6.6</v>
      </c>
      <c r="B144" s="16" t="s">
        <v>85</v>
      </c>
      <c r="C144" s="5" t="s">
        <v>89</v>
      </c>
      <c r="D144" s="5"/>
      <c r="E144" s="44">
        <f t="shared" si="3"/>
        <v>10</v>
      </c>
    </row>
    <row r="147" spans="4:5" hidden="1" x14ac:dyDescent="0.35">
      <c r="D147" s="58" t="s">
        <v>254</v>
      </c>
      <c r="E147" s="44">
        <f>SUM(E5:E146)</f>
        <v>1230</v>
      </c>
    </row>
  </sheetData>
  <sheetProtection algorithmName="SHA-512" hashValue="z6FtRtL7s9hhcbuNg12cJeSqmCXoHXcMkxw+G+J3cdKA81GAFp/UcRlhpiWAVWe3cajiCOkFk5oC4ohim3oVCg==" saltValue="/wWmyGRqdOTZlaLgl6nruw==" spinCount="100000" sheet="1" objects="1" scenarios="1"/>
  <protectedRanges>
    <protectedRange algorithmName="SHA-512" hashValue="Ce4KaWmCSCUCf+0hVbCm+i9Hizw3B1YEGG55B7OeyA9J+SLcHTnYfz5wZdtC66oU8HiXEh3Nmn3rafMwsru2/A==" saltValue="jYmLjC+gSDSXTVCMGz/7LA==" spinCount="100000" sqref="C1" name="Range3"/>
    <protectedRange algorithmName="SHA-512" hashValue="yzGWOJ1czdnIY/oIA1cggs4+N0K+ktPWCam6IZIaQVEqyAPt6H28SjTACujh8Iovr326aokk4U3GyKE7tM9upA==" saltValue="Kdd9ZoK+w8O/JZAkfkYzyQ==" spinCount="100000" sqref="A1:C1" name="Range2"/>
    <protectedRange sqref="C1:D144" name="Range1"/>
  </protectedRanges>
  <mergeCells count="2">
    <mergeCell ref="A120:A121"/>
    <mergeCell ref="B120:B121"/>
  </mergeCells>
  <phoneticPr fontId="9" type="noConversion"/>
  <dataValidations count="2">
    <dataValidation type="list" allowBlank="1" showInputMessage="1" showErrorMessage="1" sqref="C43:C55 C85:C89 C131:C137 C76:C83 C15:C33 C35:C41 C96:C103 C120:C129 C109:C118 C105:C106 C91:C94 C139:C144 C57:C64 C66:C74 C5:C12" xr:uid="{00000000-0002-0000-0100-000001000000}">
      <formula1>$H$1:$H$3</formula1>
    </dataValidation>
    <dataValidation type="list" allowBlank="1" showInputMessage="1" showErrorMessage="1" sqref="C43:C55 C91:C94 C131:C137 C76:C83 C15:C33 C35:C41 C96:C103 C120:C129 C109:C118 C139:C144 C105:C106 C85:C89 C57:C64 C66:C74 C5:C12" xr:uid="{00000000-0002-0000-0100-000002000000}">
      <formula1>#REF!</formula1>
    </dataValidation>
  </dataValidations>
  <pageMargins left="0.70866141732283472" right="0.70866141732283472" top="0.74803149606299213" bottom="0.74803149606299213" header="0.31496062992125984" footer="0.31496062992125984"/>
  <pageSetup scale="65" orientation="portrait" cellComments="asDisplayed" r:id="rId1"/>
  <rowBreaks count="3" manualBreakCount="3">
    <brk id="33" max="4" man="1"/>
    <brk id="55" max="4" man="1"/>
    <brk id="10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דרישות פונקציונאליות</vt:lpstr>
      <vt:lpstr>'דרישות פונקציונאליות'!Print_Area</vt:lpstr>
      <vt:lpstr>'דרישות פונקציונאליות'!Print_Titles</vt:lpstr>
    </vt:vector>
  </TitlesOfParts>
  <Company>Weizmann Institute of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Lamed</dc:creator>
  <cp:lastModifiedBy>טל אספיר</cp:lastModifiedBy>
  <cp:lastPrinted>2021-11-01T12:21:44Z</cp:lastPrinted>
  <dcterms:created xsi:type="dcterms:W3CDTF">2012-12-05T07:06:46Z</dcterms:created>
  <dcterms:modified xsi:type="dcterms:W3CDTF">2022-09-29T06:36:48Z</dcterms:modified>
</cp:coreProperties>
</file>